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CUENTA PUBLICA 2022\CONSOLIDACION\dependencias\051-COBAEM\COBAEM\"/>
    </mc:Choice>
  </mc:AlternateContent>
  <bookViews>
    <workbookView xWindow="-120" yWindow="-120" windowWidth="29040" windowHeight="15720" tabRatio="898"/>
  </bookViews>
  <sheets>
    <sheet name="CLAS ECONOM" sheetId="67" r:id="rId1"/>
    <sheet name="PRESUPUESTO  FIS. 2021" sheetId="71" state="hidden" r:id="rId2"/>
  </sheets>
  <definedNames>
    <definedName name="_xlnm._FilterDatabase" localSheetId="0" hidden="1">'CLAS ECONOM'!$A$8:$M$8</definedName>
    <definedName name="_xlnm.Print_Area" localSheetId="0">'CLAS ECONOM'!$A$1:$M$224</definedName>
    <definedName name="_xlnm.Print_Area" localSheetId="1">'PRESUPUESTO  FIS. 2021'!$A$1:$G$134</definedName>
    <definedName name="_xlnm.Print_Titles" localSheetId="0">'CLAS ECONOM'!$1:$6</definedName>
    <definedName name="_xlnm.Print_Titles" localSheetId="1">'PRESUPUESTO  FIS. 2021'!$1:$6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3" i="71" l="1"/>
  <c r="G124" i="71"/>
  <c r="G125" i="71"/>
  <c r="G126" i="71"/>
  <c r="G127" i="71"/>
  <c r="G128" i="71"/>
  <c r="G129" i="71"/>
  <c r="G130" i="71"/>
  <c r="G122" i="71"/>
  <c r="G116" i="71"/>
  <c r="G117" i="71"/>
  <c r="G115" i="71"/>
  <c r="G78" i="71"/>
  <c r="G79" i="71"/>
  <c r="G80" i="71"/>
  <c r="G81" i="71"/>
  <c r="G82" i="71"/>
  <c r="G83" i="71"/>
  <c r="G84" i="71"/>
  <c r="G85" i="71"/>
  <c r="G86" i="71"/>
  <c r="G87" i="71"/>
  <c r="G88" i="71"/>
  <c r="G89" i="71"/>
  <c r="G90" i="71"/>
  <c r="G91" i="71"/>
  <c r="G92" i="71"/>
  <c r="G93" i="71"/>
  <c r="G94" i="71"/>
  <c r="G95" i="71"/>
  <c r="G96" i="71"/>
  <c r="G97" i="71"/>
  <c r="G98" i="71"/>
  <c r="G99" i="71"/>
  <c r="G100" i="71"/>
  <c r="G101" i="71"/>
  <c r="G102" i="71"/>
  <c r="G103" i="71"/>
  <c r="G104" i="71"/>
  <c r="G105" i="71"/>
  <c r="G106" i="71"/>
  <c r="G107" i="71"/>
  <c r="G108" i="71"/>
  <c r="G109" i="71"/>
  <c r="G110" i="71"/>
  <c r="G77" i="71"/>
  <c r="G45" i="71"/>
  <c r="G46" i="71"/>
  <c r="G47" i="71"/>
  <c r="G48" i="71"/>
  <c r="G49" i="71"/>
  <c r="G50" i="71"/>
  <c r="G51" i="71"/>
  <c r="G52" i="71"/>
  <c r="G53" i="71"/>
  <c r="G54" i="71"/>
  <c r="G55" i="71"/>
  <c r="G56" i="71"/>
  <c r="G57" i="71"/>
  <c r="G58" i="71"/>
  <c r="G59" i="71"/>
  <c r="G60" i="71"/>
  <c r="G61" i="71"/>
  <c r="G62" i="71"/>
  <c r="G63" i="71"/>
  <c r="G64" i="71"/>
  <c r="G65" i="71"/>
  <c r="G66" i="71"/>
  <c r="G67" i="71"/>
  <c r="G68" i="71"/>
  <c r="G69" i="71"/>
  <c r="G70" i="71"/>
  <c r="G71" i="71"/>
  <c r="G72" i="71"/>
  <c r="G44" i="71"/>
  <c r="G11" i="71"/>
  <c r="G12" i="71"/>
  <c r="G13" i="71"/>
  <c r="G14" i="71"/>
  <c r="G15" i="71"/>
  <c r="G16" i="71"/>
  <c r="G17" i="71"/>
  <c r="G18" i="71"/>
  <c r="G19" i="71"/>
  <c r="G20" i="71"/>
  <c r="G21" i="71"/>
  <c r="G22" i="71"/>
  <c r="G23" i="71"/>
  <c r="G24" i="71"/>
  <c r="G25" i="71"/>
  <c r="G26" i="71"/>
  <c r="G27" i="71"/>
  <c r="G28" i="71"/>
  <c r="G29" i="71"/>
  <c r="G30" i="71"/>
  <c r="G31" i="71"/>
  <c r="G32" i="71"/>
  <c r="G33" i="71"/>
  <c r="G34" i="71"/>
  <c r="G35" i="71"/>
  <c r="G36" i="71"/>
  <c r="G37" i="71"/>
  <c r="G38" i="71"/>
  <c r="G39" i="71"/>
  <c r="G10" i="71"/>
  <c r="E132" i="71"/>
  <c r="E119" i="71"/>
  <c r="E112" i="71"/>
  <c r="E74" i="71"/>
  <c r="E41" i="71"/>
  <c r="D132" i="71"/>
  <c r="D119" i="71"/>
  <c r="D112" i="71"/>
  <c r="D74" i="71"/>
  <c r="D41" i="71"/>
  <c r="C132" i="71"/>
  <c r="C119" i="71"/>
  <c r="C112" i="71"/>
  <c r="C74" i="71"/>
  <c r="C41" i="71"/>
  <c r="G74" i="71" l="1"/>
  <c r="E134" i="71"/>
  <c r="G112" i="71"/>
  <c r="D134" i="71"/>
  <c r="C134" i="71"/>
  <c r="G41" i="71"/>
  <c r="G132" i="71"/>
  <c r="G119" i="71"/>
  <c r="G134" i="71" l="1"/>
</calcChain>
</file>

<file path=xl/sharedStrings.xml><?xml version="1.0" encoding="utf-8"?>
<sst xmlns="http://schemas.openxmlformats.org/spreadsheetml/2006/main" count="378" uniqueCount="249">
  <si>
    <t>COLEGIO DE BACHILLERES DEL ESTADO DE MICHOACÁN</t>
  </si>
  <si>
    <t xml:space="preserve"> </t>
  </si>
  <si>
    <t>EJERCICIO DEL PRESUPUESTO</t>
  </si>
  <si>
    <t>PRESUPUESTO DE EGRESOS APROBADO</t>
  </si>
  <si>
    <t>PRESUPUESTO VIGENTE</t>
  </si>
  <si>
    <t>COMPROMETIDO</t>
  </si>
  <si>
    <t>PRESUPUESTO DISPONIBLE PARA COMPROMETER</t>
  </si>
  <si>
    <t>DEVENGADO</t>
  </si>
  <si>
    <t>COMPROMETIDO NO DEVENGADO</t>
  </si>
  <si>
    <t>PRESUPUESTO SIN DEVENGAR</t>
  </si>
  <si>
    <t>EJERCIDO</t>
  </si>
  <si>
    <t>PAGADO</t>
  </si>
  <si>
    <t>NOMBRE</t>
  </si>
  <si>
    <t>5=(3-4)</t>
  </si>
  <si>
    <t>7=(4-6)</t>
  </si>
  <si>
    <t>8=(3-6)</t>
  </si>
  <si>
    <t xml:space="preserve"> SERVICIOS PERSONALES </t>
  </si>
  <si>
    <t>MATERIALES Y SUMINISTROS</t>
  </si>
  <si>
    <t>TRANSF, ASIGNAC, SUBS. Y OTRAS AYUDAS</t>
  </si>
  <si>
    <t>BIENES MUEBLES, INMUEBLES E INTANGIBLES</t>
  </si>
  <si>
    <t>TOTAL</t>
  </si>
  <si>
    <t>ELABORÓ:</t>
  </si>
  <si>
    <t>REVISÓ:</t>
  </si>
  <si>
    <t>AUTORIZÓ</t>
  </si>
  <si>
    <t>DELEGADO ADMINISTRATIVO</t>
  </si>
  <si>
    <t>Sueldos Base</t>
  </si>
  <si>
    <t>Honorarios</t>
  </si>
  <si>
    <t>Aguinaldo o Gratificación de Fin de Año</t>
  </si>
  <si>
    <t>Acreditación por Titulación en la Docencia</t>
  </si>
  <si>
    <t>Compensación por Adquisición de Material Didáctico</t>
  </si>
  <si>
    <t>Compensación por Actualización y Formación Académica</t>
  </si>
  <si>
    <t>Aportaciones al ISSSTE</t>
  </si>
  <si>
    <t>Aportaciones al Seguro de Cesantía en Edad Avanzada y Vejez</t>
  </si>
  <si>
    <t>Aportaciones al FOVISSSTE</t>
  </si>
  <si>
    <t>Aportaciones al Sistema de Ahorro para el Retiro</t>
  </si>
  <si>
    <t>Depósitos para el Ahorro Solidario</t>
  </si>
  <si>
    <t>Bono Sindical</t>
  </si>
  <si>
    <t>Pago de Liquidaciones</t>
  </si>
  <si>
    <t>Prestaciones Establecidas por Condiciones Generales de Trabajo o Contratos Colectivos de Trabajo</t>
  </si>
  <si>
    <t>Compensación Garantizada</t>
  </si>
  <si>
    <t>Estímulos por Productividad y Eficiencia</t>
  </si>
  <si>
    <t>Estímulos al Personal Operativo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</si>
  <si>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</si>
  <si>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</si>
  <si>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</si>
  <si>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</si>
  <si>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Materiales y Suministros para Planteles Educativos</t>
  </si>
  <si>
    <t>Productos Alimenticios para el Personal en las Instalaciones de las Dependencias y Entidades</t>
  </si>
  <si>
    <t>Material Eléctrico y Electrónico</t>
  </si>
  <si>
    <t>Materiales Complementarios</t>
  </si>
  <si>
    <t>Otros Materiales y Artículos de Construcción y Reparación</t>
  </si>
  <si>
    <t xml:space="preserve">Productos Químicos Básicos </t>
  </si>
  <si>
    <t>Plaguicidas, Abonos y Fertilizantes</t>
  </si>
  <si>
    <t>Medicinas y Productos Farmacéuticos</t>
  </si>
  <si>
    <t>Material Accesorios y Suministros Médicos</t>
  </si>
  <si>
    <t>Materiales, Accesorios y Suministros de Laboratorio</t>
  </si>
  <si>
    <t>Vestuario y Uniformes</t>
  </si>
  <si>
    <t>Prendas de Protección Personal</t>
  </si>
  <si>
    <t>Artículos Deportivos</t>
  </si>
  <si>
    <t>Herramientas Menores</t>
  </si>
  <si>
    <t>Refacciones y Accesorios para Equipo de Cómputo</t>
  </si>
  <si>
    <t>Servicio de Agua</t>
  </si>
  <si>
    <t>Servicio de Telecomunicaciones</t>
  </si>
  <si>
    <t>Servicio Postal</t>
  </si>
  <si>
    <t>Arrendamiento de Edificios y Locales</t>
  </si>
  <si>
    <t>Asesorias Asociadas a Convenios, Tratados y/o Acuerdos</t>
  </si>
  <si>
    <t>Servicios para Capacitación a Servidores Públicos</t>
  </si>
  <si>
    <t>Servicios de Vigilancia</t>
  </si>
  <si>
    <t>Servicios Bancarios y Financieros</t>
  </si>
  <si>
    <t>Seguro de Bienes Patrimoniales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</si>
  <si>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</si>
  <si>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</si>
  <si>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</si>
  <si>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</si>
  <si>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</si>
  <si>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Telecomunicaciones</t>
  </si>
  <si>
    <t>Servicios de Jardineria y Fumigación</t>
  </si>
  <si>
    <t>Impresiones y Publicaciones Oficiales</t>
  </si>
  <si>
    <t>Pasajes Terrestres Nacionales para Servidores Públicos de Mando en el Desempeño de Comisiones y Funciones</t>
  </si>
  <si>
    <t>Gastos de Orden Social</t>
  </si>
  <si>
    <t>Congresos y Convenciones</t>
  </si>
  <si>
    <t>Gastos Menores</t>
  </si>
  <si>
    <t>Otros Impuestos y Derechos</t>
  </si>
  <si>
    <t>Equipo de Administración</t>
  </si>
  <si>
    <t>Bienes Informáticos</t>
  </si>
  <si>
    <t>Bienes Artísticos y Culturales</t>
  </si>
  <si>
    <t>Prima Quiquenal por Años de Servicio Efectivos Prestados</t>
  </si>
  <si>
    <t>Servicio de Energía Eléctrica</t>
  </si>
  <si>
    <t>Servicio Telefónico Convencional</t>
  </si>
  <si>
    <t>Servicio de Lavanderia y Limpieza</t>
  </si>
  <si>
    <t>Refacciones y Accesorios Menores de Edif.</t>
  </si>
  <si>
    <t>Articulos Metalicos para la Construcción</t>
  </si>
  <si>
    <t>Patentes, Regalias y Otros</t>
  </si>
  <si>
    <t>Servicios de Informática</t>
  </si>
  <si>
    <t>TOTAL CAPITULO 1000</t>
  </si>
  <si>
    <t>TOTAL CAPITULO 2000</t>
  </si>
  <si>
    <t>TOTAL CAPITULO 3000</t>
  </si>
  <si>
    <t>TOTAL CAPITULO 4000</t>
  </si>
  <si>
    <t>TOTAL CAPITULO 5000</t>
  </si>
  <si>
    <t>SERVICIOS GENERALES</t>
  </si>
  <si>
    <t>Estímulos por Años de Servicio</t>
  </si>
  <si>
    <t>12% o 14% Adicional (10 Años)</t>
  </si>
  <si>
    <t>Ayuda Impresión de Tesis</t>
  </si>
  <si>
    <t>Comprobación por Adquisición de Material Didáctico</t>
  </si>
  <si>
    <t>Apoyo a la Superación</t>
  </si>
  <si>
    <t>Canasta Navideña</t>
  </si>
  <si>
    <t>Estímulo Fiscal</t>
  </si>
  <si>
    <t>Días Económicos</t>
  </si>
  <si>
    <t>Despensa</t>
  </si>
  <si>
    <t>Compensación Actual Percep. Administrativos</t>
  </si>
  <si>
    <t>Compensación por Periodos de Asueto</t>
  </si>
  <si>
    <t>Incentivo al Mejoramiento Educativo IME</t>
  </si>
  <si>
    <t>Vales de Despensa</t>
  </si>
  <si>
    <t>Pago de Marcha</t>
  </si>
  <si>
    <t>Ayuda para Guarderia</t>
  </si>
  <si>
    <t>Canastilla Maternal</t>
  </si>
  <si>
    <t>Puntualidad y Asistencia</t>
  </si>
  <si>
    <t>Coexa</t>
  </si>
  <si>
    <t>Complemento a la Anualidad</t>
  </si>
  <si>
    <t>Día del Docente</t>
  </si>
  <si>
    <t>Bono de Productividad</t>
  </si>
  <si>
    <t>Acred. Por Titulación en Docencia</t>
  </si>
  <si>
    <t>.05% Aport. Inst. Defunción</t>
  </si>
  <si>
    <t>.05% Aport. Por Jubilación</t>
  </si>
  <si>
    <t>Pagos por Jubilación</t>
  </si>
  <si>
    <t>Gastos Relacionados con Actividades Culturales</t>
  </si>
  <si>
    <t>Días de Descanso Obligatorio</t>
  </si>
  <si>
    <t>Licencia de Manejo</t>
  </si>
  <si>
    <t>Premios Estímulos Recompensas, Becas y Seguros</t>
  </si>
  <si>
    <t>Cuotas para el seguro de Vida</t>
  </si>
  <si>
    <t>Día del Empleado Administrativo</t>
  </si>
  <si>
    <t>Pagos por Defunción</t>
  </si>
  <si>
    <t>Estímulo al Personal Administrativo</t>
  </si>
  <si>
    <t>Productos Minerales no Metálicos</t>
  </si>
  <si>
    <t>Madera y Productos de Madera</t>
  </si>
  <si>
    <t>Aportaciones de Seguridad Social Contractuales</t>
  </si>
  <si>
    <t>Dotación de Anteojos</t>
  </si>
  <si>
    <t xml:space="preserve">Combustibles, Lubricantes y Aditivos para Vehículos  </t>
  </si>
  <si>
    <t>Viaticos Nacionales</t>
  </si>
  <si>
    <t>Equipo Médico y de Laboratorio</t>
  </si>
  <si>
    <t>Apoyo Escolar</t>
  </si>
  <si>
    <t>Apoyos Médicos Protesis</t>
  </si>
  <si>
    <t>Materiales e Utiles de Impresión y Reproducción</t>
  </si>
  <si>
    <t>Utensilios para el Servicio de Alimentación</t>
  </si>
  <si>
    <t>Cal Yeso y Productos de Yeso</t>
  </si>
  <si>
    <t xml:space="preserve">Mobiliario </t>
  </si>
  <si>
    <t>Equipos y Aparatos  Audiovisuales</t>
  </si>
  <si>
    <t>Mobiliario y Equipo Educacional</t>
  </si>
  <si>
    <t>Mobiliario y Equipo Recreativo</t>
  </si>
  <si>
    <t>Vehículos y Equipo Terrestre</t>
  </si>
  <si>
    <t>Sistemas de Aire Acondicionado y Calefacción</t>
  </si>
  <si>
    <t>Equipos, Aparatos de Comunicación y Telecomunicación</t>
  </si>
  <si>
    <t>Maquinaria, Equipo Electrónico y Electríco</t>
  </si>
  <si>
    <t>Herramientas y Maquinas Herramienta</t>
  </si>
  <si>
    <t>Camaras Fotográficas y de Vídeo</t>
  </si>
  <si>
    <t>Difusión de Mensajes Sobre Programas y Actividades Gubernamentales</t>
  </si>
  <si>
    <t>Gastos por Servicio de Traslado de Personas</t>
  </si>
  <si>
    <t>Prima Vacacional</t>
  </si>
  <si>
    <t>Cementos y Productos de Concretos</t>
  </si>
  <si>
    <t>Refacciones y Accesorios Menores de Maquinaria</t>
  </si>
  <si>
    <t>Arrendamiento de Fotocopiadora</t>
  </si>
  <si>
    <t>Otras Asesorias para la Operación de Personal</t>
  </si>
  <si>
    <t>Comisiones Bancarias</t>
  </si>
  <si>
    <t>Cuotas Seguro Colectivo Retiro</t>
  </si>
  <si>
    <t>Penas, Multas, Accesorios y Actualizaciones</t>
  </si>
  <si>
    <t>Impresión y Elaboración de Material Informátivo</t>
  </si>
  <si>
    <t>"BAJO PROTESTA DE DECIR VERDAD DECLARAOS QUE LOS ESTADO FINANCIEROS Y SUS NOTAS, SON RAZONABLEMENTE CORRECTOS Y SON RESPONSABILIDAD DEL EMISOR"</t>
  </si>
  <si>
    <t>Exposiciones (Espectáculos Culturales)</t>
  </si>
  <si>
    <t>Servicios Relacionados con Certificación de Procesos</t>
  </si>
  <si>
    <t>Bono por Servicios Adicionales</t>
  </si>
  <si>
    <t>Pago de Laudos</t>
  </si>
  <si>
    <t xml:space="preserve">Instalacion, Reparación y Matto. De Equipo Médico y Laboratorio </t>
  </si>
  <si>
    <t>SUB-EJERCICIO</t>
  </si>
  <si>
    <t>AMPLIACIONES/ (REDUCCIONES)</t>
  </si>
  <si>
    <t>Servicio de Capacitación a Servidores Publicos</t>
  </si>
  <si>
    <t>PRESUPUESTO FEDERAL</t>
  </si>
  <si>
    <t>PRESUPUESTO ESTATAL</t>
  </si>
  <si>
    <t>INGRESOS PROPIOS</t>
  </si>
  <si>
    <t>TOTALES</t>
  </si>
  <si>
    <t>REVISÓ</t>
  </si>
  <si>
    <t>FORMULÓ</t>
  </si>
  <si>
    <t xml:space="preserve">                                                                                                            </t>
  </si>
  <si>
    <t xml:space="preserve">                                                                                                             </t>
  </si>
  <si>
    <t xml:space="preserve">                                                                               </t>
  </si>
  <si>
    <t xml:space="preserve">                                                                                 </t>
  </si>
  <si>
    <t>C.P. ECTOR GUTIERREZ GARCÍA</t>
  </si>
  <si>
    <t>JEFE DEL DEPTO. DE CONTROL PRESUPUESTAL</t>
  </si>
  <si>
    <t>REMUNERCIONES AL PERSONAL DE CARÁCTER TRANSITORIO</t>
  </si>
  <si>
    <t>REMUNERACIONES ADICIONALES Y ESPECIALES</t>
  </si>
  <si>
    <t>SEGURIDAD SOCIAL</t>
  </si>
  <si>
    <t>OTRAS PRESTACIONES SOCIALES Y ECONOMICAS</t>
  </si>
  <si>
    <t>PAGO DE ESTIMULOS A SERVIDORES PUBLICOS</t>
  </si>
  <si>
    <t>ALIMENTOS Y UTENSILIOS</t>
  </si>
  <si>
    <t>MATERIALES Y ARTICULOS DE CONSTRUCCION Y DE REPARACION</t>
  </si>
  <si>
    <t>PRODUCTOS QUIMICOS, FARMACEUTICOS Y DE LABORATORIO</t>
  </si>
  <si>
    <t>MATERIALES DE ADMINISTRACION, EMISION DE DOCUMENTOS Y ARTICULOS OFICIALES</t>
  </si>
  <si>
    <t>COMBUSTIBLE, LUBRICANTES Y ADITIVOS</t>
  </si>
  <si>
    <t>VESTUARIOS, BLANCOS, PRENDAS DE PROTECCION Y ARTICULOS DEPORTIVOS</t>
  </si>
  <si>
    <t>HERRAMIENTAS, REFACCIONES Y ACCESORIOS MENORES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</si>
  <si>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</si>
  <si>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</si>
  <si>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</si>
  <si>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</si>
  <si>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</si>
  <si>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COMUNICACIÓN SOCIAL Y PUBLICIDAD</t>
  </si>
  <si>
    <t>SERVICIOS DE TRASLADO Y VIATICOS</t>
  </si>
  <si>
    <t>SERVICIOS OFICIALES</t>
  </si>
  <si>
    <t>OTROS SERVICIOS GENERALES</t>
  </si>
  <si>
    <t>MOBILIARIO Y EQUIPO DE ADMINISTRACION</t>
  </si>
  <si>
    <t>MOBILIARIO Y EQUIPO EDUCACIONAL  Y RECREATIVO</t>
  </si>
  <si>
    <t>EQUIPO E INSTRUMENTAL MEDICO Y DE LABORATORIO</t>
  </si>
  <si>
    <t>VEHICULOS Y EQUIPO DE TRANSPORTE</t>
  </si>
  <si>
    <t>MAQUINARIA, OTROS EQUIPOS Y HERRAMIENTAS</t>
  </si>
  <si>
    <t>Artículos Metálicos para la Construcción</t>
  </si>
  <si>
    <t>Otros Gastos por Responsabilidades</t>
  </si>
  <si>
    <t>Vidrio y Productos de Vidrio</t>
  </si>
  <si>
    <t>REMUNERACIONES AL PERSONAL DE CARACTER PERMANENTE</t>
  </si>
  <si>
    <t>Refacciones y Acces. Menores para Equipo de Transporte</t>
  </si>
  <si>
    <t>Servicios de Diseño, Arquitectura, Ingenieria y Actividades Relacionadas</t>
  </si>
  <si>
    <t>Otras Asesorias para la Operación de Programas</t>
  </si>
  <si>
    <t>Servicios Estadísticos y Geográficos</t>
  </si>
  <si>
    <t>Fibras Sintéticas, Hules Plásticos y Derivados (Incluidas PVC)</t>
  </si>
  <si>
    <t>TOTAL CAPITULO 6000</t>
  </si>
  <si>
    <t>Infraestructura Educativa y de Investigación</t>
  </si>
  <si>
    <t>INVERSION PUBLICA</t>
  </si>
  <si>
    <t>OBRA PUBLICA EN BIENES DE DOMINIO PUBLICO</t>
  </si>
  <si>
    <t>Mantenimiento y Conservación de Maquinaria y Equipo</t>
  </si>
  <si>
    <t>Servicios Relacionados con Monitoreo de Información en  Medios Masivos.</t>
  </si>
  <si>
    <t>Ayudas Sociales para Actividades Cultura</t>
  </si>
  <si>
    <t>Gastos por Servicio de Traslado</t>
  </si>
  <si>
    <t>Otros Productos Quimicos</t>
  </si>
  <si>
    <t>Estímulo Docente</t>
  </si>
  <si>
    <t>Otros Bienes Inmuebles</t>
  </si>
  <si>
    <t>Premios, Estímulos y Recompensas</t>
  </si>
  <si>
    <t>Impuestos Sobre Nómina</t>
  </si>
  <si>
    <t>PRESUPUESTO DE EGRESOS PARA EL EJERCICIO FISCAL 2021</t>
  </si>
  <si>
    <t>Servicios Generales para Plant</t>
  </si>
  <si>
    <t>Combustibles, Lubricantes Para Maquinaria</t>
  </si>
  <si>
    <t>MTRA. MARIA TERESA MORA COVARRUBIAS</t>
  </si>
  <si>
    <t>DIRECTORA GENERAL</t>
  </si>
  <si>
    <t>Otros Derechos</t>
  </si>
  <si>
    <t xml:space="preserve">Otros Impuestos </t>
  </si>
  <si>
    <t>C.P. SAÚL LEMUS CASTRO</t>
  </si>
  <si>
    <t>JEFE DEL DPTO. DE TESORERÍA</t>
  </si>
  <si>
    <t>AMPLIACIONES</t>
  </si>
  <si>
    <t>JESUS ARTURO GAMEZ UREÑA</t>
  </si>
  <si>
    <t>11=(5-6)</t>
  </si>
  <si>
    <t>ESTADO ANALITICO DEL EJERCICIO DEL PRESUPUESTO DE EGRESOS CLASIFICACIÓN POR OBJETO DEL GASTO (CAPITULO Y CONCEPTO) DEL 01 DE ENERO AL 31 DE DICIEMBRE   DEL 2022</t>
  </si>
  <si>
    <t>C.JESÚS ARTURO GAMEZ UREÑA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</si>
</sst>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5393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7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43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3" fontId="2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43" fontId="3" fillId="0" borderId="2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3" fontId="0" fillId="0" borderId="2" xfId="0" applyNumberFormat="1" applyBorder="1" applyAlignment="1">
      <alignment vertical="center"/>
    </xf>
    <xf numFmtId="43" fontId="0" fillId="0" borderId="9" xfId="0" applyNumberFormat="1" applyBorder="1" applyAlignment="1">
      <alignment vertical="center"/>
    </xf>
    <xf numFmtId="43" fontId="0" fillId="0" borderId="8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3" fontId="0" fillId="0" borderId="6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43" fontId="0" fillId="0" borderId="11" xfId="0" applyNumberForma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/>
    <xf numFmtId="43" fontId="2" fillId="0" borderId="2" xfId="0" applyNumberFormat="1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3" fontId="2" fillId="0" borderId="12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43" fontId="0" fillId="0" borderId="0" xfId="0" applyNumberFormat="1"/>
    <xf numFmtId="43" fontId="3" fillId="0" borderId="0" xfId="0" applyNumberFormat="1" applyFont="1"/>
    <xf numFmtId="0" fontId="0" fillId="3" borderId="0" xfId="0" applyFill="1"/>
    <xf numFmtId="0" fontId="8" fillId="0" borderId="0" xfId="0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8F0B56"/>
      <color rgb="FF006600"/>
      <color rgb="FF079741"/>
      <color rgb="FF0303C1"/>
      <color rgb="FF045C28"/>
      <color rgb="FF1AF5FA"/>
      <color rgb="FF008000"/>
      <color rgb="FFB21288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720853</xdr:colOff>
      <xdr:row>222</xdr:row>
      <xdr:rowOff>0</xdr:rowOff>
    </xdr:from>
    <xdr:to>
      <xdr:col>2</xdr:col>
      <xdr:colOff>444500</xdr:colOff>
      <xdr:row>222</xdr:row>
      <xdr:rowOff>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635253" y="49606200"/>
          <a:ext cx="26954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687895</xdr:colOff>
      <xdr:row>222</xdr:row>
      <xdr:rowOff>0</xdr:rowOff>
    </xdr:from>
    <xdr:to>
      <xdr:col>5</xdr:col>
      <xdr:colOff>936636</xdr:colOff>
      <xdr:row>222</xdr:row>
      <xdr:rowOff>0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6631495" y="49606200"/>
          <a:ext cx="29347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623661</xdr:colOff>
      <xdr:row>221</xdr:row>
      <xdr:rowOff>181429</xdr:rowOff>
    </xdr:from>
    <xdr:to>
      <xdr:col>11</xdr:col>
      <xdr:colOff>1317625</xdr:colOff>
      <xdr:row>221</xdr:row>
      <xdr:rowOff>190500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763750" y="62298036"/>
          <a:ext cx="3256643" cy="90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647700</xdr:colOff>
      <xdr:row>3</xdr:row>
      <xdr:rowOff>180974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495300" cy="6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285750</xdr:colOff>
      <xdr:row>3</xdr:row>
      <xdr:rowOff>57150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45"/>
        <a:stretch/>
      </xdr:blipFill>
      <xdr:spPr bwMode="auto">
        <a:xfrm>
          <a:off x="914400" y="0"/>
          <a:ext cx="325755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552450</xdr:colOff>
      <xdr:row>0</xdr:row>
      <xdr:rowOff>47625</xdr:rowOff>
    </xdr:from>
    <xdr:to>
      <xdr:col>12</xdr:col>
      <xdr:colOff>1095375</xdr:colOff>
      <xdr:row>3</xdr:row>
      <xdr:rowOff>57150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47625"/>
          <a:ext cx="542925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47626</xdr:rowOff>
    </xdr:from>
    <xdr:to>
      <xdr:col>1</xdr:col>
      <xdr:colOff>1399496</xdr:colOff>
      <xdr:row>2</xdr:row>
      <xdr:rowOff>38101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47626"/>
          <a:ext cx="223769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25"/>
  <sheetViews>
    <sheetView tabSelected="1" zoomScale="84" zoomScaleNormal="84" zoomScalePageLayoutView="200" workbookViewId="0">
      <pane ySplit="7" topLeftCell="A8" activePane="bottomLeft" state="frozen"/>
      <selection pane="bottomLeft" activeCell="R21" sqref="R21"/>
    </sheetView>
  </sheetViews>
  <sheetFormatPr baseColWidth="10" defaultRowHeight="15" x14ac:dyDescent="0.25"/>
  <cols>
    <col min="1" max="1" width="13.7109375" style="40" customWidth="1"/>
    <col min="2" max="2" width="44.42578125" customWidth="1"/>
    <col min="3" max="3" width="30.85546875" customWidth="1"/>
    <col min="4" max="4" width="20" customWidth="1"/>
    <col min="5" max="5" width="23.28515625" customWidth="1"/>
    <col min="6" max="6" width="24.42578125" customWidth="1"/>
    <col min="7" max="7" width="17.85546875" customWidth="1"/>
    <col min="8" max="8" width="20.42578125" customWidth="1"/>
    <col min="9" max="9" width="17" customWidth="1"/>
    <col min="10" max="10" width="18" customWidth="1"/>
    <col min="11" max="12" width="20.42578125" customWidth="1"/>
    <col min="13" max="13" width="22.28515625" customWidth="1"/>
  </cols>
  <sheetData>
    <row r="1" spans="1:13" x14ac:dyDescent="0.25">
      <c r="A1" s="1"/>
      <c r="B1" s="2"/>
      <c r="C1" s="52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</row>
    <row r="2" spans="1:13" ht="15.75" customHeight="1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9.75" customHeight="1" x14ac:dyDescent="0.25">
      <c r="A3" s="1"/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7.100000000000001" customHeight="1" x14ac:dyDescent="0.25">
      <c r="A4" s="62" t="s">
        <v>247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s="56" customFormat="1" ht="45" x14ac:dyDescent="0.25">
      <c r="A5" s="58"/>
      <c r="B5" s="59" t="s">
        <v>2</v>
      </c>
      <c r="C5" s="58" t="s">
        <v>3</v>
      </c>
      <c r="D5" s="58" t="s">
        <v>173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58" t="s">
        <v>9</v>
      </c>
      <c r="K5" s="58" t="s">
        <v>10</v>
      </c>
      <c r="L5" s="58" t="s">
        <v>11</v>
      </c>
      <c r="M5" s="58" t="s">
        <v>172</v>
      </c>
    </row>
    <row r="6" spans="1:13" s="57" customFormat="1" ht="20.100000000000001" customHeight="1" x14ac:dyDescent="0.25">
      <c r="A6" s="60" t="s">
        <v>1</v>
      </c>
      <c r="B6" s="59" t="s">
        <v>12</v>
      </c>
      <c r="C6" s="59">
        <v>1</v>
      </c>
      <c r="D6" s="59">
        <v>2</v>
      </c>
      <c r="E6" s="59">
        <v>3</v>
      </c>
      <c r="F6" s="59">
        <v>4</v>
      </c>
      <c r="G6" s="59" t="s">
        <v>13</v>
      </c>
      <c r="H6" s="59">
        <v>6</v>
      </c>
      <c r="I6" s="59" t="s">
        <v>14</v>
      </c>
      <c r="J6" s="59" t="s">
        <v>15</v>
      </c>
      <c r="K6" s="59">
        <v>9</v>
      </c>
      <c r="L6" s="59">
        <v>10</v>
      </c>
      <c r="M6" s="59" t="s">
        <v>246</v>
      </c>
    </row>
    <row r="7" spans="1:13" ht="18" customHeight="1" x14ac:dyDescent="0.25">
      <c r="A7" s="28"/>
      <c r="B7" s="29"/>
      <c r="C7" s="18"/>
      <c r="D7" s="18"/>
      <c r="E7" s="18"/>
      <c r="F7" s="18"/>
      <c r="G7" s="30"/>
      <c r="H7" s="31"/>
      <c r="I7" s="18"/>
      <c r="J7" s="18"/>
      <c r="K7" s="18"/>
      <c r="L7" s="18"/>
      <c r="M7" s="30"/>
    </row>
    <row r="8" spans="1:13" ht="21.95" customHeight="1" x14ac:dyDescent="0.25">
      <c r="A8" s="5">
        <v>1000</v>
      </c>
      <c r="B8" s="6" t="s">
        <v>16</v>
      </c>
      <c r="C8" s="32" t="s">
        <v>1</v>
      </c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s="46" customFormat="1" ht="30" x14ac:dyDescent="0.25">
      <c r="A9" s="5">
        <v>1100</v>
      </c>
      <c r="B9" s="45" t="s">
        <v>216</v>
      </c>
      <c r="C9" s="42">
        <v>587195283</v>
      </c>
      <c r="D9" s="42">
        <v>65039479.030000001</v>
      </c>
      <c r="E9" s="42">
        <v>652234762.02999997</v>
      </c>
      <c r="F9" s="42">
        <v>631653697.00999999</v>
      </c>
      <c r="G9" s="42">
        <v>20581065.019999981</v>
      </c>
      <c r="H9" s="42">
        <v>631653697.00999999</v>
      </c>
      <c r="I9" s="42">
        <v>0</v>
      </c>
      <c r="J9" s="42">
        <v>318376760.5</v>
      </c>
      <c r="K9" s="42">
        <v>631653697.00999999</v>
      </c>
      <c r="L9" s="42">
        <v>592009317.88</v>
      </c>
      <c r="M9" s="42">
        <v>39644379.129999995</v>
      </c>
    </row>
    <row r="10" spans="1:13" ht="20.100000000000001" customHeight="1" x14ac:dyDescent="0.25">
      <c r="A10" s="13">
        <v>11301</v>
      </c>
      <c r="B10" s="4" t="s">
        <v>25</v>
      </c>
      <c r="C10" s="32">
        <v>587195283</v>
      </c>
      <c r="D10" s="32">
        <v>65039479.030000001</v>
      </c>
      <c r="E10" s="32">
        <v>652234762.02999997</v>
      </c>
      <c r="F10" s="32">
        <v>631653697.00999999</v>
      </c>
      <c r="G10" s="32">
        <v>20581065.019999981</v>
      </c>
      <c r="H10" s="32">
        <v>631653697.00999999</v>
      </c>
      <c r="I10" s="32">
        <v>0</v>
      </c>
      <c r="J10" s="32">
        <v>318376760.5</v>
      </c>
      <c r="K10" s="32">
        <v>631653697.00999999</v>
      </c>
      <c r="L10" s="32">
        <v>592009317.88</v>
      </c>
      <c r="M10" s="32">
        <v>39644379.129999995</v>
      </c>
    </row>
    <row r="11" spans="1:13" s="46" customFormat="1" ht="27" customHeight="1" x14ac:dyDescent="0.25">
      <c r="A11" s="5">
        <v>1200</v>
      </c>
      <c r="B11" s="45" t="s">
        <v>187</v>
      </c>
      <c r="C11" s="42">
        <v>0</v>
      </c>
      <c r="D11" s="42">
        <v>0</v>
      </c>
      <c r="E11" s="32">
        <v>0</v>
      </c>
      <c r="F11" s="32">
        <v>0</v>
      </c>
      <c r="G11" s="32">
        <v>0</v>
      </c>
      <c r="H11" s="42">
        <v>0</v>
      </c>
      <c r="I11" s="32">
        <v>0</v>
      </c>
      <c r="J11" s="42">
        <v>0</v>
      </c>
      <c r="K11" s="42">
        <v>0</v>
      </c>
      <c r="L11" s="42">
        <v>0</v>
      </c>
      <c r="M11" s="42">
        <v>0</v>
      </c>
    </row>
    <row r="12" spans="1:13" ht="20.100000000000001" customHeight="1" x14ac:dyDescent="0.25">
      <c r="A12" s="13">
        <v>12101</v>
      </c>
      <c r="B12" s="4" t="s">
        <v>26</v>
      </c>
      <c r="C12" s="32">
        <v>0</v>
      </c>
      <c r="D12" s="32"/>
      <c r="E12" s="32">
        <v>0</v>
      </c>
      <c r="F12" s="32"/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</row>
    <row r="13" spans="1:13" s="46" customFormat="1" ht="21.95" customHeight="1" x14ac:dyDescent="0.25">
      <c r="A13" s="5">
        <v>1300</v>
      </c>
      <c r="B13" s="45" t="s">
        <v>188</v>
      </c>
      <c r="C13" s="42">
        <v>339963317</v>
      </c>
      <c r="D13" s="42">
        <v>61361818.450000003</v>
      </c>
      <c r="E13" s="42">
        <v>401325135.44999999</v>
      </c>
      <c r="F13" s="42">
        <v>440881091.06999999</v>
      </c>
      <c r="G13" s="42">
        <v>-39555955.619999997</v>
      </c>
      <c r="H13" s="42">
        <v>440881091.06999999</v>
      </c>
      <c r="I13" s="42">
        <v>0</v>
      </c>
      <c r="J13" s="42">
        <v>180415955.40000001</v>
      </c>
      <c r="K13" s="42">
        <v>440881091.06999999</v>
      </c>
      <c r="L13" s="42">
        <v>392936514.32000005</v>
      </c>
      <c r="M13" s="42">
        <v>47944576.750000015</v>
      </c>
    </row>
    <row r="14" spans="1:13" ht="30" x14ac:dyDescent="0.25">
      <c r="A14" s="13">
        <v>13101</v>
      </c>
      <c r="B14" s="4" t="s">
        <v>86</v>
      </c>
      <c r="C14" s="32">
        <v>165045157</v>
      </c>
      <c r="D14" s="32">
        <v>39044957.259999998</v>
      </c>
      <c r="E14" s="32">
        <v>204090114.25999999</v>
      </c>
      <c r="F14" s="32">
        <v>204090114.25999999</v>
      </c>
      <c r="G14" s="32">
        <v>0</v>
      </c>
      <c r="H14" s="32">
        <v>204090114.25999999</v>
      </c>
      <c r="I14" s="32">
        <v>0</v>
      </c>
      <c r="J14" s="32">
        <v>99764755.400000006</v>
      </c>
      <c r="K14" s="32">
        <v>204090114.25999999</v>
      </c>
      <c r="L14" s="32">
        <v>200649587.03999999</v>
      </c>
      <c r="M14" s="32">
        <v>3440527.2200000137</v>
      </c>
    </row>
    <row r="15" spans="1:13" ht="20.100000000000001" customHeight="1" x14ac:dyDescent="0.25">
      <c r="A15" s="13">
        <v>13103</v>
      </c>
      <c r="B15" s="4" t="s">
        <v>100</v>
      </c>
      <c r="C15" s="21">
        <v>23953671</v>
      </c>
      <c r="D15" s="21">
        <v>-23953671</v>
      </c>
      <c r="E15" s="32">
        <v>0</v>
      </c>
      <c r="F15" s="21">
        <v>38100654.850000001</v>
      </c>
      <c r="G15" s="32">
        <v>-38100654.850000001</v>
      </c>
      <c r="H15" s="21">
        <v>38100654.850000001</v>
      </c>
      <c r="I15" s="32">
        <v>0</v>
      </c>
      <c r="J15" s="21">
        <v>0</v>
      </c>
      <c r="K15" s="21">
        <v>38100654.850000001</v>
      </c>
      <c r="L15" s="21">
        <v>0</v>
      </c>
      <c r="M15" s="21">
        <v>38100654.850000001</v>
      </c>
    </row>
    <row r="16" spans="1:13" ht="20.100000000000001" customHeight="1" x14ac:dyDescent="0.25">
      <c r="A16" s="13">
        <v>13105</v>
      </c>
      <c r="B16" s="4" t="s">
        <v>101</v>
      </c>
      <c r="C16" s="32">
        <v>0</v>
      </c>
      <c r="D16" s="32">
        <v>19640916.800000001</v>
      </c>
      <c r="E16" s="32">
        <v>19640916.800000001</v>
      </c>
      <c r="F16" s="32">
        <v>19640916.800000001</v>
      </c>
      <c r="G16" s="32">
        <v>0</v>
      </c>
      <c r="H16" s="32">
        <v>19640916.800000001</v>
      </c>
      <c r="I16" s="32">
        <v>0</v>
      </c>
      <c r="J16" s="32">
        <v>0</v>
      </c>
      <c r="K16" s="32">
        <v>19640916.800000001</v>
      </c>
      <c r="L16" s="32">
        <v>19640916.800000001</v>
      </c>
      <c r="M16" s="32">
        <v>0</v>
      </c>
    </row>
    <row r="17" spans="1:13" ht="20.100000000000001" customHeight="1" x14ac:dyDescent="0.25">
      <c r="A17" s="13">
        <v>13201</v>
      </c>
      <c r="B17" s="4" t="s">
        <v>157</v>
      </c>
      <c r="C17" s="32">
        <v>52557706</v>
      </c>
      <c r="D17" s="32">
        <v>20903099.759999998</v>
      </c>
      <c r="E17" s="32">
        <v>73460805.75999999</v>
      </c>
      <c r="F17" s="32">
        <v>73460805.75999999</v>
      </c>
      <c r="G17" s="32">
        <v>0</v>
      </c>
      <c r="H17" s="32">
        <v>73460805.75999999</v>
      </c>
      <c r="I17" s="32">
        <v>0</v>
      </c>
      <c r="J17" s="32">
        <v>27560282.5</v>
      </c>
      <c r="K17" s="32">
        <v>73460805.75999999</v>
      </c>
      <c r="L17" s="32">
        <v>71959442.919999987</v>
      </c>
      <c r="M17" s="32">
        <v>1501362.8400000036</v>
      </c>
    </row>
    <row r="18" spans="1:13" ht="20.100000000000001" customHeight="1" x14ac:dyDescent="0.25">
      <c r="A18" s="13">
        <v>13202</v>
      </c>
      <c r="B18" s="4" t="s">
        <v>27</v>
      </c>
      <c r="C18" s="32">
        <v>86285689</v>
      </c>
      <c r="D18" s="32">
        <v>4552344</v>
      </c>
      <c r="E18" s="32">
        <v>90838033</v>
      </c>
      <c r="F18" s="32">
        <v>90838033</v>
      </c>
      <c r="G18" s="32">
        <v>0</v>
      </c>
      <c r="H18" s="32">
        <v>90838033</v>
      </c>
      <c r="I18" s="32">
        <v>0</v>
      </c>
      <c r="J18" s="32">
        <v>45278557.5</v>
      </c>
      <c r="K18" s="32">
        <v>90838033</v>
      </c>
      <c r="L18" s="32">
        <v>87663770.590000004</v>
      </c>
      <c r="M18" s="32">
        <v>3174262.4099999964</v>
      </c>
    </row>
    <row r="19" spans="1:13" ht="20.100000000000001" customHeight="1" x14ac:dyDescent="0.25">
      <c r="A19" s="13">
        <v>13401</v>
      </c>
      <c r="B19" s="4" t="s">
        <v>28</v>
      </c>
      <c r="C19" s="32">
        <v>0</v>
      </c>
      <c r="D19" s="32">
        <v>0</v>
      </c>
      <c r="E19" s="32">
        <v>0</v>
      </c>
      <c r="F19" s="32">
        <v>109555</v>
      </c>
      <c r="G19" s="32">
        <v>-109555</v>
      </c>
      <c r="H19" s="32">
        <v>109555</v>
      </c>
      <c r="I19" s="32">
        <v>0</v>
      </c>
      <c r="J19" s="32">
        <v>0</v>
      </c>
      <c r="K19" s="32">
        <v>109555</v>
      </c>
      <c r="L19" s="32">
        <v>0</v>
      </c>
      <c r="M19" s="32">
        <v>109555</v>
      </c>
    </row>
    <row r="20" spans="1:13" ht="30" x14ac:dyDescent="0.25">
      <c r="A20" s="13">
        <v>13409</v>
      </c>
      <c r="B20" s="4" t="s">
        <v>29</v>
      </c>
      <c r="C20" s="32">
        <v>11794720</v>
      </c>
      <c r="D20" s="32">
        <v>-621842.25</v>
      </c>
      <c r="E20" s="32">
        <v>11172877.75</v>
      </c>
      <c r="F20" s="32">
        <v>11123743.359999999</v>
      </c>
      <c r="G20" s="32">
        <v>49134.390000000596</v>
      </c>
      <c r="H20" s="32">
        <v>11123743.359999999</v>
      </c>
      <c r="I20" s="32">
        <v>0</v>
      </c>
      <c r="J20" s="32">
        <v>5897360</v>
      </c>
      <c r="K20" s="32">
        <v>11123743.359999999</v>
      </c>
      <c r="L20" s="32">
        <v>11101796.970000001</v>
      </c>
      <c r="M20" s="32">
        <v>21946.389999999665</v>
      </c>
    </row>
    <row r="21" spans="1:13" ht="30" x14ac:dyDescent="0.25">
      <c r="A21" s="13">
        <v>13410</v>
      </c>
      <c r="B21" s="4" t="s">
        <v>30</v>
      </c>
      <c r="C21" s="32">
        <v>0</v>
      </c>
      <c r="D21" s="32">
        <v>0</v>
      </c>
      <c r="E21" s="32">
        <v>0</v>
      </c>
      <c r="F21" s="32">
        <v>185469</v>
      </c>
      <c r="G21" s="32">
        <v>-185469</v>
      </c>
      <c r="H21" s="32">
        <v>185469</v>
      </c>
      <c r="I21" s="32">
        <v>0</v>
      </c>
      <c r="J21" s="32">
        <v>0</v>
      </c>
      <c r="K21" s="32">
        <v>185469</v>
      </c>
      <c r="L21" s="32">
        <v>0</v>
      </c>
      <c r="M21" s="32">
        <v>185469</v>
      </c>
    </row>
    <row r="22" spans="1:13" ht="20.100000000000001" customHeight="1" x14ac:dyDescent="0.25">
      <c r="A22" s="13">
        <v>13415</v>
      </c>
      <c r="B22" s="4" t="s">
        <v>121</v>
      </c>
      <c r="C22" s="32">
        <v>0</v>
      </c>
      <c r="D22" s="32">
        <v>0</v>
      </c>
      <c r="E22" s="32">
        <v>0</v>
      </c>
      <c r="F22" s="32">
        <v>1410799.04</v>
      </c>
      <c r="G22" s="32">
        <v>-1410799.04</v>
      </c>
      <c r="H22" s="32">
        <v>1410799.04</v>
      </c>
      <c r="I22" s="32">
        <v>0</v>
      </c>
      <c r="J22" s="32">
        <v>0</v>
      </c>
      <c r="K22" s="32">
        <v>1410799.04</v>
      </c>
      <c r="L22" s="32">
        <v>0</v>
      </c>
      <c r="M22" s="32">
        <v>1410799.04</v>
      </c>
    </row>
    <row r="23" spans="1:13" ht="20.100000000000001" customHeight="1" x14ac:dyDescent="0.25">
      <c r="A23" s="13">
        <v>13416</v>
      </c>
      <c r="B23" s="4" t="s">
        <v>102</v>
      </c>
      <c r="C23" s="32">
        <v>326374</v>
      </c>
      <c r="D23" s="32">
        <v>-118986.12</v>
      </c>
      <c r="E23" s="32">
        <v>207387.88</v>
      </c>
      <c r="F23" s="32">
        <v>6000</v>
      </c>
      <c r="G23" s="32">
        <v>201387.88</v>
      </c>
      <c r="H23" s="32">
        <v>6000</v>
      </c>
      <c r="I23" s="32">
        <v>0</v>
      </c>
      <c r="J23" s="32">
        <v>0</v>
      </c>
      <c r="K23" s="32">
        <v>6000</v>
      </c>
      <c r="L23" s="32">
        <v>6000</v>
      </c>
      <c r="M23" s="32">
        <v>0</v>
      </c>
    </row>
    <row r="24" spans="1:13" ht="30" x14ac:dyDescent="0.25">
      <c r="A24" s="13">
        <v>13417</v>
      </c>
      <c r="B24" s="4" t="s">
        <v>103</v>
      </c>
      <c r="C24" s="32">
        <v>0</v>
      </c>
      <c r="D24" s="32">
        <v>1915000</v>
      </c>
      <c r="E24" s="32">
        <v>1915000</v>
      </c>
      <c r="F24" s="32">
        <v>1915000</v>
      </c>
      <c r="G24" s="32">
        <v>0</v>
      </c>
      <c r="H24" s="32">
        <v>1915000</v>
      </c>
      <c r="I24" s="32">
        <v>0</v>
      </c>
      <c r="J24" s="32">
        <v>1915000</v>
      </c>
      <c r="K24" s="32">
        <v>1915000</v>
      </c>
      <c r="L24" s="32">
        <v>1915000</v>
      </c>
      <c r="M24" s="32">
        <v>0</v>
      </c>
    </row>
    <row r="25" spans="1:13" s="46" customFormat="1" ht="21.95" customHeight="1" x14ac:dyDescent="0.25">
      <c r="A25" s="5">
        <v>1400</v>
      </c>
      <c r="B25" s="45" t="s">
        <v>189</v>
      </c>
      <c r="C25" s="42">
        <v>150541486</v>
      </c>
      <c r="D25" s="42">
        <v>75888120.859999999</v>
      </c>
      <c r="E25" s="42">
        <v>226429606.85999998</v>
      </c>
      <c r="F25" s="42">
        <v>220762005.27000001</v>
      </c>
      <c r="G25" s="42">
        <v>5667601.5899999905</v>
      </c>
      <c r="H25" s="42">
        <v>220762005.27000001</v>
      </c>
      <c r="I25" s="42">
        <v>0</v>
      </c>
      <c r="J25" s="42">
        <v>73544032.219999999</v>
      </c>
      <c r="K25" s="42">
        <v>220762005.27000001</v>
      </c>
      <c r="L25" s="42">
        <v>214791807.95000002</v>
      </c>
      <c r="M25" s="42">
        <v>5970197.3200000077</v>
      </c>
    </row>
    <row r="26" spans="1:13" ht="20.100000000000001" customHeight="1" x14ac:dyDescent="0.25">
      <c r="A26" s="13">
        <v>14101</v>
      </c>
      <c r="B26" s="4" t="s">
        <v>31</v>
      </c>
      <c r="C26" s="32">
        <v>98807755</v>
      </c>
      <c r="D26" s="32">
        <v>18860647.620000005</v>
      </c>
      <c r="E26" s="32">
        <v>117668402.62</v>
      </c>
      <c r="F26" s="32">
        <v>115717728.86000001</v>
      </c>
      <c r="G26" s="32">
        <v>1950673.7599999905</v>
      </c>
      <c r="H26" s="32">
        <v>115717728.86000001</v>
      </c>
      <c r="I26" s="32">
        <v>0</v>
      </c>
      <c r="J26" s="32">
        <v>46688587.18</v>
      </c>
      <c r="K26" s="32">
        <v>115717728.86000001</v>
      </c>
      <c r="L26" s="32">
        <v>114077183.36</v>
      </c>
      <c r="M26" s="32">
        <v>1640545.5000000075</v>
      </c>
    </row>
    <row r="27" spans="1:13" ht="20.100000000000001" customHeight="1" x14ac:dyDescent="0.25">
      <c r="A27" s="13">
        <v>14104</v>
      </c>
      <c r="B27" s="4" t="s">
        <v>135</v>
      </c>
      <c r="C27" s="32">
        <v>0</v>
      </c>
      <c r="D27" s="32">
        <v>3813319.2199999997</v>
      </c>
      <c r="E27" s="32">
        <v>3813319.2199999997</v>
      </c>
      <c r="F27" s="32">
        <v>3813319.2199999997</v>
      </c>
      <c r="G27" s="32">
        <v>0</v>
      </c>
      <c r="H27" s="32">
        <v>3813319.2199999997</v>
      </c>
      <c r="I27" s="32">
        <v>0</v>
      </c>
      <c r="J27" s="32">
        <v>1155484.93</v>
      </c>
      <c r="K27" s="32">
        <v>3813319.2199999997</v>
      </c>
      <c r="L27" s="32">
        <v>541644.39999999991</v>
      </c>
      <c r="M27" s="32">
        <v>3271674.8200000003</v>
      </c>
    </row>
    <row r="28" spans="1:13" ht="30" x14ac:dyDescent="0.25">
      <c r="A28" s="13">
        <v>14105</v>
      </c>
      <c r="B28" s="4" t="s">
        <v>32</v>
      </c>
      <c r="C28" s="32">
        <v>0</v>
      </c>
      <c r="D28" s="32">
        <v>57166014.899999991</v>
      </c>
      <c r="E28" s="32">
        <v>57166014.899999991</v>
      </c>
      <c r="F28" s="32">
        <v>57166014.899999999</v>
      </c>
      <c r="G28" s="32">
        <v>0</v>
      </c>
      <c r="H28" s="32">
        <v>57166014.899999999</v>
      </c>
      <c r="I28" s="32">
        <v>0</v>
      </c>
      <c r="J28" s="32">
        <v>5299083.1900000004</v>
      </c>
      <c r="K28" s="32">
        <v>57166014.899999999</v>
      </c>
      <c r="L28" s="32">
        <v>57166014.899999999</v>
      </c>
      <c r="M28" s="32">
        <v>0</v>
      </c>
    </row>
    <row r="29" spans="1:13" ht="20.100000000000001" customHeight="1" x14ac:dyDescent="0.25">
      <c r="A29" s="13">
        <v>14201</v>
      </c>
      <c r="B29" s="4" t="s">
        <v>33</v>
      </c>
      <c r="C29" s="32">
        <v>30568744</v>
      </c>
      <c r="D29" s="32">
        <v>-2753979.68</v>
      </c>
      <c r="E29" s="32">
        <v>27814764.32</v>
      </c>
      <c r="F29" s="32">
        <v>26539061.329999998</v>
      </c>
      <c r="G29" s="32">
        <v>1275702.9900000021</v>
      </c>
      <c r="H29" s="32">
        <v>26539061.329999998</v>
      </c>
      <c r="I29" s="32">
        <v>0</v>
      </c>
      <c r="J29" s="32">
        <v>15069031.890000001</v>
      </c>
      <c r="K29" s="32">
        <v>26539061.329999998</v>
      </c>
      <c r="L29" s="32">
        <v>25915042.829999998</v>
      </c>
      <c r="M29" s="32">
        <v>624018.5</v>
      </c>
    </row>
    <row r="30" spans="1:13" ht="20.100000000000001" customHeight="1" x14ac:dyDescent="0.25">
      <c r="A30" s="13">
        <v>14301</v>
      </c>
      <c r="B30" s="4" t="s">
        <v>34</v>
      </c>
      <c r="C30" s="32">
        <v>12227461</v>
      </c>
      <c r="D30" s="32">
        <v>-1280927.4899999998</v>
      </c>
      <c r="E30" s="32">
        <v>10946533.51</v>
      </c>
      <c r="F30" s="32">
        <v>10436249.310000001</v>
      </c>
      <c r="G30" s="32">
        <v>510284.19999999925</v>
      </c>
      <c r="H30" s="32">
        <v>10436249.310000001</v>
      </c>
      <c r="I30" s="32">
        <v>0</v>
      </c>
      <c r="J30" s="32">
        <v>3338006.64</v>
      </c>
      <c r="K30" s="32">
        <v>10436249.310000001</v>
      </c>
      <c r="L30" s="32">
        <v>10186640.309999999</v>
      </c>
      <c r="M30" s="32">
        <v>249609.00000000047</v>
      </c>
    </row>
    <row r="31" spans="1:13" ht="20.100000000000001" customHeight="1" x14ac:dyDescent="0.25">
      <c r="A31" s="13">
        <v>14302</v>
      </c>
      <c r="B31" s="4" t="s">
        <v>35</v>
      </c>
      <c r="C31" s="32">
        <v>0</v>
      </c>
      <c r="D31" s="32">
        <v>4599293.9499999993</v>
      </c>
      <c r="E31" s="32">
        <v>4599293.9499999993</v>
      </c>
      <c r="F31" s="32">
        <v>4413513.6500000004</v>
      </c>
      <c r="G31" s="32">
        <v>185780.29999999888</v>
      </c>
      <c r="H31" s="32">
        <v>4413513.6500000004</v>
      </c>
      <c r="I31" s="32">
        <v>0</v>
      </c>
      <c r="J31" s="32">
        <v>1452765.44</v>
      </c>
      <c r="K31" s="32">
        <v>4413513.6500000004</v>
      </c>
      <c r="L31" s="32">
        <v>4229164.1500000004</v>
      </c>
      <c r="M31" s="32">
        <v>184349.5</v>
      </c>
    </row>
    <row r="32" spans="1:13" ht="20.100000000000001" customHeight="1" x14ac:dyDescent="0.25">
      <c r="A32" s="13">
        <v>14401</v>
      </c>
      <c r="B32" s="4" t="s">
        <v>129</v>
      </c>
      <c r="C32" s="32">
        <v>8937526</v>
      </c>
      <c r="D32" s="32">
        <v>-5652405.1600000001</v>
      </c>
      <c r="E32" s="32">
        <v>3285120.84</v>
      </c>
      <c r="F32" s="32">
        <v>1558410</v>
      </c>
      <c r="G32" s="32">
        <v>1726710.8399999999</v>
      </c>
      <c r="H32" s="32">
        <v>1558410</v>
      </c>
      <c r="I32" s="32">
        <v>0</v>
      </c>
      <c r="J32" s="32">
        <v>259734.98</v>
      </c>
      <c r="K32" s="32">
        <v>1558410</v>
      </c>
      <c r="L32" s="32">
        <v>1558410</v>
      </c>
      <c r="M32" s="32">
        <v>0</v>
      </c>
    </row>
    <row r="33" spans="1:13" ht="20.100000000000001" customHeight="1" x14ac:dyDescent="0.25">
      <c r="A33" s="13">
        <v>14405</v>
      </c>
      <c r="B33" s="4" t="s">
        <v>163</v>
      </c>
      <c r="C33" s="32">
        <v>0</v>
      </c>
      <c r="D33" s="32">
        <v>1136157.5</v>
      </c>
      <c r="E33" s="32">
        <v>1136157.5</v>
      </c>
      <c r="F33" s="32">
        <v>1117708</v>
      </c>
      <c r="G33" s="32">
        <v>18449.5</v>
      </c>
      <c r="H33" s="32">
        <v>1117708</v>
      </c>
      <c r="I33" s="32">
        <v>0</v>
      </c>
      <c r="J33" s="32">
        <v>281337.96999999997</v>
      </c>
      <c r="K33" s="32">
        <v>1117708</v>
      </c>
      <c r="L33" s="32">
        <v>1117708</v>
      </c>
      <c r="M33" s="32">
        <v>0</v>
      </c>
    </row>
    <row r="34" spans="1:13" s="46" customFormat="1" ht="21.95" customHeight="1" x14ac:dyDescent="0.25">
      <c r="A34" s="5">
        <v>1500</v>
      </c>
      <c r="B34" s="45" t="s">
        <v>190</v>
      </c>
      <c r="C34" s="42">
        <v>161292630</v>
      </c>
      <c r="D34" s="42">
        <v>74092086.109999999</v>
      </c>
      <c r="E34" s="42">
        <v>235384716.10999998</v>
      </c>
      <c r="F34" s="42">
        <v>478243409.47000009</v>
      </c>
      <c r="G34" s="42">
        <v>-242858693.36000001</v>
      </c>
      <c r="H34" s="42">
        <v>478243409.47000009</v>
      </c>
      <c r="I34" s="42">
        <v>0</v>
      </c>
      <c r="J34" s="42">
        <v>64133055.390000001</v>
      </c>
      <c r="K34" s="42">
        <v>478243409.47000009</v>
      </c>
      <c r="L34" s="42">
        <v>163810698.05000001</v>
      </c>
      <c r="M34" s="42">
        <v>314432711.42000008</v>
      </c>
    </row>
    <row r="35" spans="1:13" ht="20.100000000000001" customHeight="1" x14ac:dyDescent="0.25">
      <c r="A35" s="13">
        <v>15202</v>
      </c>
      <c r="B35" s="4" t="s">
        <v>37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</row>
    <row r="36" spans="1:13" ht="20.100000000000001" customHeight="1" x14ac:dyDescent="0.25">
      <c r="A36" s="13">
        <v>15203</v>
      </c>
      <c r="B36" s="4" t="s">
        <v>170</v>
      </c>
      <c r="C36" s="32">
        <v>2000000</v>
      </c>
      <c r="D36" s="32">
        <v>9672769.5600000005</v>
      </c>
      <c r="E36" s="32">
        <v>11672769.560000001</v>
      </c>
      <c r="F36" s="32">
        <v>11672769.560000001</v>
      </c>
      <c r="G36" s="32">
        <v>0</v>
      </c>
      <c r="H36" s="32">
        <v>11672769.560000001</v>
      </c>
      <c r="I36" s="32">
        <v>0</v>
      </c>
      <c r="J36" s="32">
        <v>0</v>
      </c>
      <c r="K36" s="32">
        <v>11672769.560000001</v>
      </c>
      <c r="L36" s="32">
        <v>0</v>
      </c>
      <c r="M36" s="32">
        <v>11672769.560000001</v>
      </c>
    </row>
    <row r="37" spans="1:13" ht="45" x14ac:dyDescent="0.25">
      <c r="A37" s="13">
        <v>15401</v>
      </c>
      <c r="B37" s="4" t="s">
        <v>38</v>
      </c>
      <c r="C37" s="32">
        <v>0</v>
      </c>
      <c r="D37" s="32">
        <v>0</v>
      </c>
      <c r="E37" s="32">
        <v>0</v>
      </c>
      <c r="F37" s="32">
        <v>64572000</v>
      </c>
      <c r="G37" s="32">
        <v>-64572000</v>
      </c>
      <c r="H37" s="32">
        <v>64572000</v>
      </c>
      <c r="I37" s="32">
        <v>0</v>
      </c>
      <c r="J37" s="32">
        <v>0</v>
      </c>
      <c r="K37" s="32">
        <v>64572000</v>
      </c>
      <c r="L37" s="32">
        <v>0</v>
      </c>
      <c r="M37" s="32">
        <v>64572000</v>
      </c>
    </row>
    <row r="38" spans="1:13" ht="20.100000000000001" customHeight="1" x14ac:dyDescent="0.25">
      <c r="A38" s="13">
        <v>15402</v>
      </c>
      <c r="B38" s="4" t="s">
        <v>39</v>
      </c>
      <c r="C38" s="32">
        <v>0</v>
      </c>
      <c r="D38" s="32">
        <v>822000</v>
      </c>
      <c r="E38" s="32">
        <v>822000</v>
      </c>
      <c r="F38" s="32">
        <v>822000</v>
      </c>
      <c r="G38" s="32">
        <v>0</v>
      </c>
      <c r="H38" s="32">
        <v>822000</v>
      </c>
      <c r="I38" s="32">
        <v>0</v>
      </c>
      <c r="J38" s="32">
        <v>0</v>
      </c>
      <c r="K38" s="32">
        <v>822000</v>
      </c>
      <c r="L38" s="32">
        <v>822000</v>
      </c>
      <c r="M38" s="32">
        <v>0</v>
      </c>
    </row>
    <row r="39" spans="1:13" ht="20.100000000000001" customHeight="1" x14ac:dyDescent="0.25">
      <c r="A39" s="13">
        <v>15404</v>
      </c>
      <c r="B39" s="4" t="s">
        <v>140</v>
      </c>
      <c r="C39" s="32">
        <v>0</v>
      </c>
      <c r="D39" s="32">
        <v>0</v>
      </c>
      <c r="E39" s="32">
        <v>0</v>
      </c>
      <c r="F39" s="32">
        <v>4000000</v>
      </c>
      <c r="G39" s="32">
        <v>-4000000</v>
      </c>
      <c r="H39" s="32">
        <v>4000000</v>
      </c>
      <c r="I39" s="32">
        <v>0</v>
      </c>
      <c r="J39" s="32">
        <v>0</v>
      </c>
      <c r="K39" s="32">
        <v>4000000</v>
      </c>
      <c r="L39" s="32">
        <v>0</v>
      </c>
      <c r="M39" s="32">
        <v>4000000</v>
      </c>
    </row>
    <row r="40" spans="1:13" ht="20.100000000000001" customHeight="1" x14ac:dyDescent="0.25">
      <c r="A40" s="13">
        <v>15405</v>
      </c>
      <c r="B40" s="4" t="s">
        <v>126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</row>
    <row r="41" spans="1:13" ht="20.100000000000001" customHeight="1" x14ac:dyDescent="0.25">
      <c r="A41" s="13">
        <v>15406</v>
      </c>
      <c r="B41" s="4" t="s">
        <v>136</v>
      </c>
      <c r="C41" s="32">
        <v>2438910</v>
      </c>
      <c r="D41" s="32">
        <v>-2438910</v>
      </c>
      <c r="E41" s="32">
        <v>0</v>
      </c>
      <c r="F41" s="32">
        <v>8589000</v>
      </c>
      <c r="G41" s="32">
        <v>-8589000</v>
      </c>
      <c r="H41" s="32">
        <v>8589000</v>
      </c>
      <c r="I41" s="32">
        <v>0</v>
      </c>
      <c r="J41" s="32">
        <v>0</v>
      </c>
      <c r="K41" s="32">
        <v>8589000</v>
      </c>
      <c r="L41" s="32">
        <v>0</v>
      </c>
      <c r="M41" s="32">
        <v>8589000</v>
      </c>
    </row>
    <row r="42" spans="1:13" ht="20.100000000000001" customHeight="1" x14ac:dyDescent="0.25">
      <c r="A42" s="13">
        <v>15407</v>
      </c>
      <c r="B42" s="4" t="s">
        <v>104</v>
      </c>
      <c r="C42" s="32">
        <v>8041271</v>
      </c>
      <c r="D42" s="32">
        <v>-683143.46000000008</v>
      </c>
      <c r="E42" s="32">
        <v>7358127.54</v>
      </c>
      <c r="F42" s="32">
        <v>7376127.54</v>
      </c>
      <c r="G42" s="32">
        <v>-18000</v>
      </c>
      <c r="H42" s="32">
        <v>7376127.54</v>
      </c>
      <c r="I42" s="32">
        <v>0</v>
      </c>
      <c r="J42" s="32">
        <v>4161564.5</v>
      </c>
      <c r="K42" s="32">
        <v>7376127.54</v>
      </c>
      <c r="L42" s="32">
        <v>7070076.6899999995</v>
      </c>
      <c r="M42" s="32">
        <v>306050.85000000009</v>
      </c>
    </row>
    <row r="43" spans="1:13" ht="20.100000000000001" customHeight="1" x14ac:dyDescent="0.25">
      <c r="A43" s="13">
        <v>15410</v>
      </c>
      <c r="B43" s="4" t="s">
        <v>105</v>
      </c>
      <c r="C43" s="32">
        <v>0</v>
      </c>
      <c r="D43" s="32">
        <v>2074234.85</v>
      </c>
      <c r="E43" s="32">
        <v>2074234.85</v>
      </c>
      <c r="F43" s="32">
        <v>2074234.85</v>
      </c>
      <c r="G43" s="32">
        <v>0</v>
      </c>
      <c r="H43" s="32">
        <v>2074234.85</v>
      </c>
      <c r="I43" s="32">
        <v>0</v>
      </c>
      <c r="J43" s="32">
        <v>0</v>
      </c>
      <c r="K43" s="32">
        <v>2074234.85</v>
      </c>
      <c r="L43" s="32">
        <v>2067450</v>
      </c>
      <c r="M43" s="32">
        <v>6784.8500000000931</v>
      </c>
    </row>
    <row r="44" spans="1:13" ht="20.100000000000001" customHeight="1" x14ac:dyDescent="0.25">
      <c r="A44" s="13">
        <v>15412</v>
      </c>
      <c r="B44" s="4" t="s">
        <v>106</v>
      </c>
      <c r="C44" s="32">
        <v>27768590</v>
      </c>
      <c r="D44" s="32">
        <v>3116500.89</v>
      </c>
      <c r="E44" s="32">
        <v>30885090.890000001</v>
      </c>
      <c r="F44" s="32">
        <v>30885090.890000001</v>
      </c>
      <c r="G44" s="32">
        <v>0</v>
      </c>
      <c r="H44" s="32">
        <v>30885090.890000001</v>
      </c>
      <c r="I44" s="32">
        <v>0</v>
      </c>
      <c r="J44" s="32">
        <v>13884295</v>
      </c>
      <c r="K44" s="32">
        <v>30885090.890000001</v>
      </c>
      <c r="L44" s="32">
        <v>30885090.890000001</v>
      </c>
      <c r="M44" s="32">
        <v>0</v>
      </c>
    </row>
    <row r="45" spans="1:13" ht="20.100000000000001" customHeight="1" x14ac:dyDescent="0.25">
      <c r="A45" s="13">
        <v>15413</v>
      </c>
      <c r="B45" s="4" t="s">
        <v>107</v>
      </c>
      <c r="C45" s="32">
        <v>9767509</v>
      </c>
      <c r="D45" s="32">
        <v>1110811.33</v>
      </c>
      <c r="E45" s="32">
        <v>10878320.33</v>
      </c>
      <c r="F45" s="32">
        <v>10878320.33</v>
      </c>
      <c r="G45" s="32">
        <v>0</v>
      </c>
      <c r="H45" s="32">
        <v>10878320.33</v>
      </c>
      <c r="I45" s="32">
        <v>0</v>
      </c>
      <c r="J45" s="32">
        <v>5161350</v>
      </c>
      <c r="K45" s="32">
        <v>10878320.33</v>
      </c>
      <c r="L45" s="32">
        <v>4883754.5</v>
      </c>
      <c r="M45" s="32">
        <v>5994565.8300000001</v>
      </c>
    </row>
    <row r="46" spans="1:13" ht="20.100000000000001" customHeight="1" x14ac:dyDescent="0.25">
      <c r="A46" s="13">
        <v>15414</v>
      </c>
      <c r="B46" s="4" t="s">
        <v>108</v>
      </c>
      <c r="C46" s="32">
        <v>50928888</v>
      </c>
      <c r="D46" s="32">
        <v>-5851563.3100000005</v>
      </c>
      <c r="E46" s="32">
        <v>45077324.689999998</v>
      </c>
      <c r="F46" s="32">
        <v>45077324.689999998</v>
      </c>
      <c r="G46" s="32">
        <v>0</v>
      </c>
      <c r="H46" s="32">
        <v>45077324.689999998</v>
      </c>
      <c r="I46" s="32">
        <v>0</v>
      </c>
      <c r="J46" s="32">
        <v>25464444</v>
      </c>
      <c r="K46" s="32">
        <v>45077324.689999998</v>
      </c>
      <c r="L46" s="32">
        <v>44998069.659999996</v>
      </c>
      <c r="M46" s="32">
        <v>79255.030000001192</v>
      </c>
    </row>
    <row r="47" spans="1:13" ht="20.100000000000001" customHeight="1" x14ac:dyDescent="0.25">
      <c r="A47" s="13">
        <v>15416</v>
      </c>
      <c r="B47" s="4" t="s">
        <v>36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</row>
    <row r="48" spans="1:13" ht="20.100000000000001" customHeight="1" x14ac:dyDescent="0.25">
      <c r="A48" s="13">
        <v>15417</v>
      </c>
      <c r="B48" s="4" t="s">
        <v>109</v>
      </c>
      <c r="C48" s="32">
        <v>0</v>
      </c>
      <c r="D48" s="32">
        <v>16521331.299999999</v>
      </c>
      <c r="E48" s="32">
        <v>16521331.299999999</v>
      </c>
      <c r="F48" s="32">
        <v>16521331.300000001</v>
      </c>
      <c r="G48" s="32">
        <v>0</v>
      </c>
      <c r="H48" s="32">
        <v>16521331.300000001</v>
      </c>
      <c r="I48" s="32">
        <v>0</v>
      </c>
      <c r="J48" s="32">
        <v>0</v>
      </c>
      <c r="K48" s="32">
        <v>16521331.300000001</v>
      </c>
      <c r="L48" s="32">
        <v>16517164.790000001</v>
      </c>
      <c r="M48" s="32">
        <v>4166.5099999997765</v>
      </c>
    </row>
    <row r="49" spans="1:13" ht="20.100000000000001" customHeight="1" x14ac:dyDescent="0.25">
      <c r="A49" s="13">
        <v>15418</v>
      </c>
      <c r="B49" s="4" t="s">
        <v>110</v>
      </c>
      <c r="C49" s="32">
        <v>0</v>
      </c>
      <c r="D49" s="32">
        <v>15620080.01</v>
      </c>
      <c r="E49" s="32">
        <v>15620080.01</v>
      </c>
      <c r="F49" s="32">
        <v>15620080.01</v>
      </c>
      <c r="G49" s="32">
        <v>0</v>
      </c>
      <c r="H49" s="32">
        <v>15620080.01</v>
      </c>
      <c r="I49" s="32">
        <v>0</v>
      </c>
      <c r="J49" s="32">
        <v>0</v>
      </c>
      <c r="K49" s="32">
        <v>15620080.01</v>
      </c>
      <c r="L49" s="32">
        <v>15620080.01</v>
      </c>
      <c r="M49" s="32">
        <v>0</v>
      </c>
    </row>
    <row r="50" spans="1:13" ht="20.100000000000001" customHeight="1" x14ac:dyDescent="0.25">
      <c r="A50" s="13">
        <v>15419</v>
      </c>
      <c r="B50" s="4" t="s">
        <v>111</v>
      </c>
      <c r="C50" s="32">
        <v>0</v>
      </c>
      <c r="D50" s="32">
        <v>0</v>
      </c>
      <c r="E50" s="32">
        <v>0</v>
      </c>
      <c r="F50" s="32">
        <v>47605985.420000002</v>
      </c>
      <c r="G50" s="32">
        <v>-47605985.420000002</v>
      </c>
      <c r="H50" s="32">
        <v>47605985.420000002</v>
      </c>
      <c r="I50" s="32">
        <v>0</v>
      </c>
      <c r="J50" s="32">
        <v>0</v>
      </c>
      <c r="K50" s="32">
        <v>47605985.420000002</v>
      </c>
      <c r="L50" s="32">
        <v>0</v>
      </c>
      <c r="M50" s="32">
        <v>47605985.420000002</v>
      </c>
    </row>
    <row r="51" spans="1:13" ht="20.100000000000001" customHeight="1" x14ac:dyDescent="0.25">
      <c r="A51" s="13">
        <v>15420</v>
      </c>
      <c r="B51" s="4" t="s">
        <v>112</v>
      </c>
      <c r="C51" s="32">
        <v>0</v>
      </c>
      <c r="D51" s="32">
        <v>5737500</v>
      </c>
      <c r="E51" s="32">
        <v>5737500</v>
      </c>
      <c r="F51" s="32">
        <v>5737500</v>
      </c>
      <c r="G51" s="32">
        <v>0</v>
      </c>
      <c r="H51" s="32">
        <v>5737500</v>
      </c>
      <c r="I51" s="32">
        <v>0</v>
      </c>
      <c r="J51" s="32">
        <v>0</v>
      </c>
      <c r="K51" s="32">
        <v>5737500</v>
      </c>
      <c r="L51" s="32">
        <v>5737500</v>
      </c>
      <c r="M51" s="32">
        <v>0</v>
      </c>
    </row>
    <row r="52" spans="1:13" ht="20.100000000000001" customHeight="1" x14ac:dyDescent="0.25">
      <c r="A52" s="13">
        <v>15421</v>
      </c>
      <c r="B52" s="4" t="s">
        <v>113</v>
      </c>
      <c r="C52" s="32">
        <v>0</v>
      </c>
      <c r="D52" s="32">
        <v>116709.66</v>
      </c>
      <c r="E52" s="32">
        <v>116709.66</v>
      </c>
      <c r="F52" s="32">
        <v>116709.66</v>
      </c>
      <c r="G52" s="32">
        <v>0</v>
      </c>
      <c r="H52" s="32">
        <v>116709.66</v>
      </c>
      <c r="I52" s="32">
        <v>0</v>
      </c>
      <c r="J52" s="32">
        <v>0</v>
      </c>
      <c r="K52" s="32">
        <v>116709.66</v>
      </c>
      <c r="L52" s="32">
        <v>116709.66</v>
      </c>
      <c r="M52" s="32">
        <v>0</v>
      </c>
    </row>
    <row r="53" spans="1:13" ht="20.100000000000001" customHeight="1" x14ac:dyDescent="0.25">
      <c r="A53" s="13">
        <v>15422</v>
      </c>
      <c r="B53" s="4" t="s">
        <v>114</v>
      </c>
      <c r="C53" s="32">
        <v>3667774</v>
      </c>
      <c r="D53" s="32">
        <v>-1265412</v>
      </c>
      <c r="E53" s="32">
        <v>2402362</v>
      </c>
      <c r="F53" s="32">
        <v>2402362</v>
      </c>
      <c r="G53" s="32">
        <v>0</v>
      </c>
      <c r="H53" s="32">
        <v>2402362</v>
      </c>
      <c r="I53" s="32">
        <v>0</v>
      </c>
      <c r="J53" s="32">
        <v>1212450</v>
      </c>
      <c r="K53" s="32">
        <v>2402362</v>
      </c>
      <c r="L53" s="32">
        <v>2402362</v>
      </c>
      <c r="M53" s="32">
        <v>0</v>
      </c>
    </row>
    <row r="54" spans="1:13" ht="20.100000000000001" customHeight="1" x14ac:dyDescent="0.25">
      <c r="A54" s="13">
        <v>15423</v>
      </c>
      <c r="B54" s="4" t="s">
        <v>115</v>
      </c>
      <c r="C54" s="32">
        <v>113934</v>
      </c>
      <c r="D54" s="32">
        <v>-41322</v>
      </c>
      <c r="E54" s="32">
        <v>72612</v>
      </c>
      <c r="F54" s="32">
        <v>29055</v>
      </c>
      <c r="G54" s="32">
        <v>43557</v>
      </c>
      <c r="H54" s="32">
        <v>29055</v>
      </c>
      <c r="I54" s="32">
        <v>0</v>
      </c>
      <c r="J54" s="32">
        <v>13410</v>
      </c>
      <c r="K54" s="32">
        <v>29055</v>
      </c>
      <c r="L54" s="32">
        <v>29055</v>
      </c>
      <c r="M54" s="32">
        <v>0</v>
      </c>
    </row>
    <row r="55" spans="1:13" ht="20.100000000000001" customHeight="1" x14ac:dyDescent="0.25">
      <c r="A55" s="13">
        <v>15424</v>
      </c>
      <c r="B55" s="4" t="s">
        <v>116</v>
      </c>
      <c r="C55" s="32">
        <v>14637018</v>
      </c>
      <c r="D55" s="32">
        <v>18197348.050000001</v>
      </c>
      <c r="E55" s="32">
        <v>32834366.050000001</v>
      </c>
      <c r="F55" s="32">
        <v>32537523.050000001</v>
      </c>
      <c r="G55" s="32">
        <v>296843</v>
      </c>
      <c r="H55" s="32">
        <v>32537523.050000001</v>
      </c>
      <c r="I55" s="32">
        <v>0</v>
      </c>
      <c r="J55" s="32">
        <v>7661166.3899999997</v>
      </c>
      <c r="K55" s="32">
        <v>32537523.050000001</v>
      </c>
      <c r="L55" s="32">
        <v>15994813.73</v>
      </c>
      <c r="M55" s="32">
        <v>16542709.32</v>
      </c>
    </row>
    <row r="56" spans="1:13" ht="20.100000000000001" customHeight="1" x14ac:dyDescent="0.25">
      <c r="A56" s="13">
        <v>15425</v>
      </c>
      <c r="B56" s="4" t="s">
        <v>117</v>
      </c>
      <c r="C56" s="32">
        <v>0</v>
      </c>
      <c r="D56" s="32">
        <v>0</v>
      </c>
      <c r="E56" s="32">
        <v>0</v>
      </c>
      <c r="F56" s="32">
        <v>76478829.670000002</v>
      </c>
      <c r="G56" s="32">
        <v>-76478829.670000002</v>
      </c>
      <c r="H56" s="32">
        <v>76478829.670000002</v>
      </c>
      <c r="I56" s="32">
        <v>0</v>
      </c>
      <c r="J56" s="32">
        <v>0</v>
      </c>
      <c r="K56" s="32">
        <v>76478829.670000002</v>
      </c>
      <c r="L56" s="32">
        <v>0</v>
      </c>
      <c r="M56" s="32">
        <v>76478829.670000002</v>
      </c>
    </row>
    <row r="57" spans="1:13" ht="20.100000000000001" customHeight="1" x14ac:dyDescent="0.25">
      <c r="A57" s="13">
        <v>15426</v>
      </c>
      <c r="B57" s="4" t="s">
        <v>118</v>
      </c>
      <c r="C57" s="32">
        <v>9757994</v>
      </c>
      <c r="D57" s="32">
        <v>1549757.71</v>
      </c>
      <c r="E57" s="32">
        <v>11307751.710000001</v>
      </c>
      <c r="F57" s="32">
        <v>11109856.210000001</v>
      </c>
      <c r="G57" s="32">
        <v>197895.5</v>
      </c>
      <c r="H57" s="32">
        <v>11109856.210000001</v>
      </c>
      <c r="I57" s="32">
        <v>0</v>
      </c>
      <c r="J57" s="32">
        <v>5633166.4199999999</v>
      </c>
      <c r="K57" s="32">
        <v>11109856.210000001</v>
      </c>
      <c r="L57" s="32">
        <v>10830164.690000001</v>
      </c>
      <c r="M57" s="32">
        <v>279691.51999999955</v>
      </c>
    </row>
    <row r="58" spans="1:13" ht="20.100000000000001" customHeight="1" x14ac:dyDescent="0.25">
      <c r="A58" s="13">
        <v>15427</v>
      </c>
      <c r="B58" s="4" t="s">
        <v>122</v>
      </c>
      <c r="C58" s="32">
        <v>0</v>
      </c>
      <c r="D58" s="32">
        <v>0</v>
      </c>
      <c r="E58" s="32">
        <v>0</v>
      </c>
      <c r="F58" s="32">
        <v>461387.11</v>
      </c>
      <c r="G58" s="32">
        <v>-461387.11</v>
      </c>
      <c r="H58" s="32">
        <v>461387.11</v>
      </c>
      <c r="I58" s="32">
        <v>0</v>
      </c>
      <c r="J58" s="32">
        <v>0</v>
      </c>
      <c r="K58" s="32">
        <v>461387.11</v>
      </c>
      <c r="L58" s="32">
        <v>0</v>
      </c>
      <c r="M58" s="32">
        <v>461387.11</v>
      </c>
    </row>
    <row r="59" spans="1:13" ht="20.100000000000001" customHeight="1" x14ac:dyDescent="0.25">
      <c r="A59" s="13">
        <v>15428</v>
      </c>
      <c r="B59" s="4" t="s">
        <v>123</v>
      </c>
      <c r="C59" s="32">
        <v>0</v>
      </c>
      <c r="D59" s="32">
        <v>0</v>
      </c>
      <c r="E59" s="32">
        <v>0</v>
      </c>
      <c r="F59" s="32">
        <v>4523472.99</v>
      </c>
      <c r="G59" s="32">
        <v>-4523472.99</v>
      </c>
      <c r="H59" s="32">
        <v>4523472.99</v>
      </c>
      <c r="I59" s="32">
        <v>0</v>
      </c>
      <c r="J59" s="32">
        <v>0</v>
      </c>
      <c r="K59" s="32">
        <v>4523472.99</v>
      </c>
      <c r="L59" s="32">
        <v>0</v>
      </c>
      <c r="M59" s="32">
        <v>4523472.99</v>
      </c>
    </row>
    <row r="60" spans="1:13" ht="20.100000000000001" customHeight="1" x14ac:dyDescent="0.25">
      <c r="A60" s="13">
        <v>15429</v>
      </c>
      <c r="B60" s="4" t="s">
        <v>131</v>
      </c>
      <c r="C60" s="32">
        <v>0</v>
      </c>
      <c r="D60" s="32">
        <v>0</v>
      </c>
      <c r="E60" s="32">
        <v>0</v>
      </c>
      <c r="F60" s="32">
        <v>3091336.22</v>
      </c>
      <c r="G60" s="32">
        <v>-3091336.22</v>
      </c>
      <c r="H60" s="32">
        <v>3091336.22</v>
      </c>
      <c r="I60" s="32">
        <v>0</v>
      </c>
      <c r="J60" s="32">
        <v>0</v>
      </c>
      <c r="K60" s="32">
        <v>3091336.22</v>
      </c>
      <c r="L60" s="32">
        <v>0</v>
      </c>
      <c r="M60" s="32">
        <v>3091336.22</v>
      </c>
    </row>
    <row r="61" spans="1:13" ht="20.100000000000001" customHeight="1" x14ac:dyDescent="0.25">
      <c r="A61" s="13">
        <v>15430</v>
      </c>
      <c r="B61" s="4" t="s">
        <v>119</v>
      </c>
      <c r="C61" s="32">
        <v>2000000</v>
      </c>
      <c r="D61" s="32">
        <v>777000</v>
      </c>
      <c r="E61" s="32">
        <v>2777000</v>
      </c>
      <c r="F61" s="32">
        <v>1822000</v>
      </c>
      <c r="G61" s="32">
        <v>955000</v>
      </c>
      <c r="H61" s="32">
        <v>1822000</v>
      </c>
      <c r="I61" s="32">
        <v>0</v>
      </c>
      <c r="J61" s="32">
        <v>45000</v>
      </c>
      <c r="K61" s="32">
        <v>1822000</v>
      </c>
      <c r="L61" s="32">
        <v>1822000</v>
      </c>
      <c r="M61" s="32">
        <v>0</v>
      </c>
    </row>
    <row r="62" spans="1:13" ht="20.100000000000001" customHeight="1" x14ac:dyDescent="0.25">
      <c r="A62" s="13">
        <v>15431</v>
      </c>
      <c r="B62" s="4" t="s">
        <v>130</v>
      </c>
      <c r="C62" s="32">
        <v>0</v>
      </c>
      <c r="D62" s="32">
        <v>2082000</v>
      </c>
      <c r="E62" s="32">
        <v>2082000</v>
      </c>
      <c r="F62" s="32">
        <v>2082000</v>
      </c>
      <c r="G62" s="32">
        <v>0</v>
      </c>
      <c r="H62" s="32">
        <v>2082000</v>
      </c>
      <c r="I62" s="32">
        <v>0</v>
      </c>
      <c r="J62" s="32">
        <v>0</v>
      </c>
      <c r="K62" s="32">
        <v>2082000</v>
      </c>
      <c r="L62" s="32">
        <v>2082000</v>
      </c>
      <c r="M62" s="32">
        <v>0</v>
      </c>
    </row>
    <row r="63" spans="1:13" ht="20.100000000000001" customHeight="1" x14ac:dyDescent="0.25">
      <c r="A63" s="13">
        <v>15432</v>
      </c>
      <c r="B63" s="4" t="s">
        <v>120</v>
      </c>
      <c r="C63" s="32">
        <v>0</v>
      </c>
      <c r="D63" s="32">
        <v>1255405.3999999999</v>
      </c>
      <c r="E63" s="32">
        <v>1255405.3999999999</v>
      </c>
      <c r="F63" s="32">
        <v>1255405.3999999999</v>
      </c>
      <c r="G63" s="32">
        <v>0</v>
      </c>
      <c r="H63" s="32">
        <v>1255405.3999999999</v>
      </c>
      <c r="I63" s="32">
        <v>0</v>
      </c>
      <c r="J63" s="32">
        <v>0</v>
      </c>
      <c r="K63" s="32">
        <v>1255405.3999999999</v>
      </c>
      <c r="L63" s="32">
        <v>975686.24999999988</v>
      </c>
      <c r="M63" s="32">
        <v>279719.15000000002</v>
      </c>
    </row>
    <row r="64" spans="1:13" ht="20.100000000000001" customHeight="1" x14ac:dyDescent="0.25">
      <c r="A64" s="13">
        <v>15433</v>
      </c>
      <c r="B64" s="4" t="s">
        <v>141</v>
      </c>
      <c r="C64" s="32">
        <v>4735356</v>
      </c>
      <c r="D64" s="32">
        <v>-2367678</v>
      </c>
      <c r="E64" s="32">
        <v>2367678</v>
      </c>
      <c r="F64" s="32">
        <v>5674000</v>
      </c>
      <c r="G64" s="32">
        <v>-3306322</v>
      </c>
      <c r="H64" s="32">
        <v>5674000</v>
      </c>
      <c r="I64" s="32">
        <v>0</v>
      </c>
      <c r="J64" s="32">
        <v>0</v>
      </c>
      <c r="K64" s="32">
        <v>5674000</v>
      </c>
      <c r="L64" s="32">
        <v>0</v>
      </c>
      <c r="M64" s="32">
        <v>5674000</v>
      </c>
    </row>
    <row r="65" spans="1:13" ht="20.100000000000001" customHeight="1" x14ac:dyDescent="0.25">
      <c r="A65" s="13">
        <v>15434</v>
      </c>
      <c r="B65" s="4" t="s">
        <v>124</v>
      </c>
      <c r="C65" s="32">
        <v>21507004</v>
      </c>
      <c r="D65" s="32">
        <v>-15905323.060000001</v>
      </c>
      <c r="E65" s="32">
        <v>5601680.9399999995</v>
      </c>
      <c r="F65" s="32">
        <v>39270987.390000001</v>
      </c>
      <c r="G65" s="32">
        <v>-33669306.450000003</v>
      </c>
      <c r="H65" s="32">
        <v>39270987.390000001</v>
      </c>
      <c r="I65" s="32">
        <v>0</v>
      </c>
      <c r="J65" s="32">
        <v>0</v>
      </c>
      <c r="K65" s="32">
        <v>39270987.390000001</v>
      </c>
      <c r="L65" s="32">
        <v>0</v>
      </c>
      <c r="M65" s="32">
        <v>39270987.390000001</v>
      </c>
    </row>
    <row r="66" spans="1:13" ht="20.100000000000001" customHeight="1" x14ac:dyDescent="0.25">
      <c r="A66" s="13">
        <v>15901</v>
      </c>
      <c r="B66" s="4" t="s">
        <v>127</v>
      </c>
      <c r="C66" s="32">
        <v>1080</v>
      </c>
      <c r="D66" s="32">
        <v>25895129.079999998</v>
      </c>
      <c r="E66" s="32">
        <v>25896209.079999998</v>
      </c>
      <c r="F66" s="32">
        <v>25896209.079999998</v>
      </c>
      <c r="G66" s="32">
        <v>0</v>
      </c>
      <c r="H66" s="32">
        <v>25896209.079999998</v>
      </c>
      <c r="I66" s="32">
        <v>0</v>
      </c>
      <c r="J66" s="32">
        <v>896209.08</v>
      </c>
      <c r="K66" s="32">
        <v>25896209.079999998</v>
      </c>
      <c r="L66" s="32">
        <v>896209.08</v>
      </c>
      <c r="M66" s="32">
        <v>25000000</v>
      </c>
    </row>
    <row r="67" spans="1:13" ht="20.100000000000001" customHeight="1" x14ac:dyDescent="0.25">
      <c r="A67" s="13">
        <v>15906</v>
      </c>
      <c r="B67" s="4" t="s">
        <v>131</v>
      </c>
      <c r="C67" s="32">
        <v>3927302</v>
      </c>
      <c r="D67" s="32">
        <v>-1903139.9</v>
      </c>
      <c r="E67" s="32">
        <v>2024162.1</v>
      </c>
      <c r="F67" s="32">
        <v>60511.1</v>
      </c>
      <c r="G67" s="32">
        <v>1963651</v>
      </c>
      <c r="H67" s="32">
        <v>60511.1</v>
      </c>
      <c r="I67" s="32">
        <v>0</v>
      </c>
      <c r="J67" s="32">
        <v>0</v>
      </c>
      <c r="K67" s="32">
        <v>60511.1</v>
      </c>
      <c r="L67" s="32">
        <v>60511.1</v>
      </c>
      <c r="M67" s="32">
        <v>0</v>
      </c>
    </row>
    <row r="68" spans="1:13" s="46" customFormat="1" ht="21.95" customHeight="1" x14ac:dyDescent="0.25">
      <c r="A68" s="5">
        <v>1700</v>
      </c>
      <c r="B68" s="45" t="s">
        <v>191</v>
      </c>
      <c r="C68" s="42">
        <v>33766577</v>
      </c>
      <c r="D68" s="42">
        <v>1930210.1200000003</v>
      </c>
      <c r="E68" s="42">
        <v>35696787.119999997</v>
      </c>
      <c r="F68" s="42">
        <v>40696787.119999997</v>
      </c>
      <c r="G68" s="42">
        <v>-5000000</v>
      </c>
      <c r="H68" s="42">
        <v>40696787.119999997</v>
      </c>
      <c r="I68" s="42">
        <v>0</v>
      </c>
      <c r="J68" s="42">
        <v>18743277.329999998</v>
      </c>
      <c r="K68" s="42">
        <v>40696787.119999997</v>
      </c>
      <c r="L68" s="42">
        <v>35179975.519999996</v>
      </c>
      <c r="M68" s="42">
        <v>5516811.5999999978</v>
      </c>
    </row>
    <row r="69" spans="1:13" ht="20.100000000000001" customHeight="1" x14ac:dyDescent="0.25">
      <c r="A69" s="13">
        <v>17101</v>
      </c>
      <c r="B69" s="4" t="s">
        <v>40</v>
      </c>
      <c r="C69" s="32">
        <v>33766577</v>
      </c>
      <c r="D69" s="32">
        <v>-3133794.0999999996</v>
      </c>
      <c r="E69" s="32">
        <v>30632782.899999999</v>
      </c>
      <c r="F69" s="32">
        <v>30632782.899999999</v>
      </c>
      <c r="G69" s="32">
        <v>0</v>
      </c>
      <c r="H69" s="32">
        <v>30632782.899999999</v>
      </c>
      <c r="I69" s="32">
        <v>0</v>
      </c>
      <c r="J69" s="32">
        <v>18743277.329999998</v>
      </c>
      <c r="K69" s="32">
        <v>30632782.899999999</v>
      </c>
      <c r="L69" s="32">
        <v>30115971.300000001</v>
      </c>
      <c r="M69" s="32">
        <v>516811.59999999776</v>
      </c>
    </row>
    <row r="70" spans="1:13" ht="20.100000000000001" customHeight="1" x14ac:dyDescent="0.25">
      <c r="A70" s="13">
        <v>17102</v>
      </c>
      <c r="B70" s="4" t="s">
        <v>41</v>
      </c>
      <c r="C70" s="32">
        <v>0</v>
      </c>
      <c r="D70" s="32">
        <v>3650350</v>
      </c>
      <c r="E70" s="32">
        <v>3650350</v>
      </c>
      <c r="F70" s="32">
        <v>3650350</v>
      </c>
      <c r="G70" s="32">
        <v>0</v>
      </c>
      <c r="H70" s="32">
        <v>3650350</v>
      </c>
      <c r="I70" s="32">
        <v>0</v>
      </c>
      <c r="J70" s="32">
        <v>0</v>
      </c>
      <c r="K70" s="32">
        <v>3650350</v>
      </c>
      <c r="L70" s="32">
        <v>3650350</v>
      </c>
      <c r="M70" s="32">
        <v>0</v>
      </c>
    </row>
    <row r="71" spans="1:13" ht="20.100000000000001" customHeight="1" x14ac:dyDescent="0.25">
      <c r="A71" s="13">
        <v>17104</v>
      </c>
      <c r="B71" s="4" t="s">
        <v>231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</row>
    <row r="72" spans="1:13" ht="20.100000000000001" customHeight="1" x14ac:dyDescent="0.25">
      <c r="A72" s="13">
        <v>17105</v>
      </c>
      <c r="B72" s="4" t="s">
        <v>132</v>
      </c>
      <c r="C72" s="32">
        <v>0</v>
      </c>
      <c r="D72" s="32">
        <v>0</v>
      </c>
      <c r="E72" s="32">
        <v>0</v>
      </c>
      <c r="F72" s="32">
        <v>5000000</v>
      </c>
      <c r="G72" s="32">
        <v>-5000000</v>
      </c>
      <c r="H72" s="32">
        <v>5000000</v>
      </c>
      <c r="I72" s="32">
        <v>0</v>
      </c>
      <c r="J72" s="32">
        <v>0</v>
      </c>
      <c r="K72" s="32">
        <v>5000000</v>
      </c>
      <c r="L72" s="32">
        <v>0</v>
      </c>
      <c r="M72" s="32">
        <v>5000000</v>
      </c>
    </row>
    <row r="73" spans="1:13" ht="20.100000000000001" customHeight="1" x14ac:dyDescent="0.25">
      <c r="A73" s="13">
        <v>17106</v>
      </c>
      <c r="B73" s="4" t="s">
        <v>169</v>
      </c>
      <c r="C73" s="32">
        <v>0</v>
      </c>
      <c r="D73" s="32">
        <v>1413654.22</v>
      </c>
      <c r="E73" s="32">
        <v>1413654.22</v>
      </c>
      <c r="F73" s="32">
        <v>1413654.22</v>
      </c>
      <c r="G73" s="32">
        <v>0</v>
      </c>
      <c r="H73" s="32">
        <v>1413654.22</v>
      </c>
      <c r="I73" s="32">
        <v>0</v>
      </c>
      <c r="J73" s="32">
        <v>0</v>
      </c>
      <c r="K73" s="32">
        <v>1413654.22</v>
      </c>
      <c r="L73" s="32">
        <v>1413654.22</v>
      </c>
      <c r="M73" s="32">
        <v>0</v>
      </c>
    </row>
    <row r="74" spans="1:13" ht="15.75" thickBot="1" x14ac:dyDescent="0.3">
      <c r="A74" s="19"/>
      <c r="B74" s="25"/>
      <c r="C74" s="33"/>
      <c r="D74" s="33"/>
      <c r="E74" s="33"/>
      <c r="F74" s="33"/>
      <c r="G74" s="33"/>
      <c r="H74" s="33">
        <v>0</v>
      </c>
      <c r="I74" s="33">
        <v>0</v>
      </c>
      <c r="J74" s="33"/>
      <c r="K74" s="33">
        <v>0</v>
      </c>
      <c r="L74" s="33">
        <v>0</v>
      </c>
      <c r="M74" s="33">
        <v>0</v>
      </c>
    </row>
    <row r="75" spans="1:13" ht="23.1" customHeight="1" thickBot="1" x14ac:dyDescent="0.3">
      <c r="A75" s="3"/>
      <c r="B75" s="3" t="s">
        <v>94</v>
      </c>
      <c r="C75" s="8">
        <v>1272759293</v>
      </c>
      <c r="D75" s="8">
        <v>278311714.56999999</v>
      </c>
      <c r="E75" s="8">
        <v>1551071007.5699997</v>
      </c>
      <c r="F75" s="8">
        <v>1812236989.9399998</v>
      </c>
      <c r="G75" s="8">
        <v>-261165982.37000003</v>
      </c>
      <c r="H75" s="8">
        <v>1812236989.9399998</v>
      </c>
      <c r="I75" s="8">
        <v>0</v>
      </c>
      <c r="J75" s="8">
        <v>655213080.84000003</v>
      </c>
      <c r="K75" s="8">
        <v>1812236989.9399998</v>
      </c>
      <c r="L75" s="8">
        <v>1398728313.72</v>
      </c>
      <c r="M75" s="8">
        <v>413508676.22000015</v>
      </c>
    </row>
    <row r="76" spans="1:13" ht="18" customHeight="1" x14ac:dyDescent="0.25">
      <c r="A76" s="9"/>
      <c r="B76" s="9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ht="21.95" customHeight="1" x14ac:dyDescent="0.25">
      <c r="A77" s="5">
        <v>2000</v>
      </c>
      <c r="B77" s="6" t="s">
        <v>17</v>
      </c>
      <c r="C77" s="32" t="s">
        <v>1</v>
      </c>
      <c r="D77" s="32"/>
      <c r="E77" s="32"/>
      <c r="F77" s="32"/>
      <c r="G77" s="32"/>
      <c r="H77" s="32" t="s">
        <v>1</v>
      </c>
      <c r="I77" s="32"/>
      <c r="J77" s="32"/>
      <c r="K77" s="32" t="s">
        <v>1</v>
      </c>
      <c r="L77" s="32">
        <v>1398728313.72</v>
      </c>
      <c r="M77" s="32">
        <v>413508676.22000015</v>
      </c>
    </row>
    <row r="78" spans="1:13" s="46" customFormat="1" ht="28.5" customHeight="1" x14ac:dyDescent="0.25">
      <c r="A78" s="5">
        <v>2100</v>
      </c>
      <c r="B78" s="45" t="s">
        <v>195</v>
      </c>
      <c r="C78" s="42">
        <v>7370000</v>
      </c>
      <c r="D78" s="42">
        <v>-56418.97000000003</v>
      </c>
      <c r="E78" s="42">
        <v>7313581.0300000003</v>
      </c>
      <c r="F78" s="42">
        <v>5416857.0200000005</v>
      </c>
      <c r="G78" s="42">
        <v>1896724.0100000005</v>
      </c>
      <c r="H78" s="42">
        <v>5416857.0200000005</v>
      </c>
      <c r="I78" s="42">
        <v>0</v>
      </c>
      <c r="J78" s="42">
        <v>4395528.4300000006</v>
      </c>
      <c r="K78" s="42">
        <v>5416857.0200000005</v>
      </c>
      <c r="L78" s="42">
        <v>5416857.0200000005</v>
      </c>
      <c r="M78" s="42">
        <v>0</v>
      </c>
    </row>
    <row r="79" spans="1:13" ht="20.100000000000001" customHeight="1" x14ac:dyDescent="0.25">
      <c r="A79" s="13">
        <v>21101</v>
      </c>
      <c r="B79" s="4" t="s">
        <v>42</v>
      </c>
      <c r="C79" s="32">
        <v>3000000</v>
      </c>
      <c r="D79" s="32">
        <v>533707.85</v>
      </c>
      <c r="E79" s="32">
        <v>3533707.85</v>
      </c>
      <c r="F79" s="32">
        <v>2495075.6199999996</v>
      </c>
      <c r="G79" s="32">
        <v>1038632.2300000004</v>
      </c>
      <c r="H79" s="32">
        <v>2495075.6199999996</v>
      </c>
      <c r="I79" s="32">
        <v>0</v>
      </c>
      <c r="J79" s="32">
        <v>2105845.5099999998</v>
      </c>
      <c r="K79" s="32">
        <v>2495075.6199999996</v>
      </c>
      <c r="L79" s="32">
        <v>2495075.6199999996</v>
      </c>
      <c r="M79" s="32">
        <v>0</v>
      </c>
    </row>
    <row r="80" spans="1:13" ht="20.100000000000001" customHeight="1" x14ac:dyDescent="0.25">
      <c r="A80" s="13">
        <v>21201</v>
      </c>
      <c r="B80" s="4" t="s">
        <v>142</v>
      </c>
      <c r="C80" s="32">
        <v>350000</v>
      </c>
      <c r="D80" s="32">
        <v>0</v>
      </c>
      <c r="E80" s="32">
        <v>350000</v>
      </c>
      <c r="F80" s="32">
        <v>211690.41</v>
      </c>
      <c r="G80" s="32">
        <v>138309.59</v>
      </c>
      <c r="H80" s="32">
        <v>211690.41</v>
      </c>
      <c r="I80" s="32">
        <v>0</v>
      </c>
      <c r="J80" s="32">
        <v>119968.74</v>
      </c>
      <c r="K80" s="32">
        <v>211690.41</v>
      </c>
      <c r="L80" s="32">
        <v>211690.41</v>
      </c>
      <c r="M80" s="32">
        <v>0</v>
      </c>
    </row>
    <row r="81" spans="1:13" ht="30" x14ac:dyDescent="0.25">
      <c r="A81" s="13">
        <v>21401</v>
      </c>
      <c r="B81" s="4" t="s">
        <v>43</v>
      </c>
      <c r="C81" s="32">
        <v>1500000</v>
      </c>
      <c r="D81" s="32">
        <v>63101.11</v>
      </c>
      <c r="E81" s="32">
        <v>1563101.11</v>
      </c>
      <c r="F81" s="32">
        <v>1456763.1400000001</v>
      </c>
      <c r="G81" s="32">
        <v>106337.96999999997</v>
      </c>
      <c r="H81" s="32">
        <v>1456763.1400000001</v>
      </c>
      <c r="I81" s="32">
        <v>0</v>
      </c>
      <c r="J81" s="32">
        <v>1063101.1100000001</v>
      </c>
      <c r="K81" s="32">
        <v>1456763.1400000001</v>
      </c>
      <c r="L81" s="32">
        <v>1456763.1400000001</v>
      </c>
      <c r="M81" s="32">
        <v>0</v>
      </c>
    </row>
    <row r="82" spans="1:13" ht="20.100000000000001" customHeight="1" x14ac:dyDescent="0.25">
      <c r="A82" s="13">
        <v>21501</v>
      </c>
      <c r="B82" s="4" t="s">
        <v>44</v>
      </c>
      <c r="C82" s="32">
        <v>20000</v>
      </c>
      <c r="D82" s="32">
        <v>1530.14</v>
      </c>
      <c r="E82" s="32">
        <v>21530.14</v>
      </c>
      <c r="F82" s="32">
        <v>11371.14</v>
      </c>
      <c r="G82" s="32">
        <v>10159</v>
      </c>
      <c r="H82" s="32">
        <v>11371.14</v>
      </c>
      <c r="I82" s="32">
        <v>0</v>
      </c>
      <c r="J82" s="32">
        <v>11371.14</v>
      </c>
      <c r="K82" s="32">
        <v>11371.14</v>
      </c>
      <c r="L82" s="32">
        <v>11371.14</v>
      </c>
      <c r="M82" s="32">
        <v>0</v>
      </c>
    </row>
    <row r="83" spans="1:13" ht="20.100000000000001" customHeight="1" x14ac:dyDescent="0.25">
      <c r="A83" s="13">
        <v>21601</v>
      </c>
      <c r="B83" s="4" t="s">
        <v>45</v>
      </c>
      <c r="C83" s="32">
        <v>2000000</v>
      </c>
      <c r="D83" s="32">
        <v>-437642.68</v>
      </c>
      <c r="E83" s="32">
        <v>1562357.32</v>
      </c>
      <c r="F83" s="32">
        <v>1179351.8400000001</v>
      </c>
      <c r="G83" s="32">
        <v>383005.48</v>
      </c>
      <c r="H83" s="32">
        <v>1179351.8400000001</v>
      </c>
      <c r="I83" s="32">
        <v>0</v>
      </c>
      <c r="J83" s="32">
        <v>1062357.32</v>
      </c>
      <c r="K83" s="32">
        <v>1179351.8400000001</v>
      </c>
      <c r="L83" s="32">
        <v>1179351.8400000001</v>
      </c>
      <c r="M83" s="32">
        <v>0</v>
      </c>
    </row>
    <row r="84" spans="1:13" ht="30" x14ac:dyDescent="0.25">
      <c r="A84" s="13">
        <v>21701</v>
      </c>
      <c r="B84" s="4" t="s">
        <v>46</v>
      </c>
      <c r="C84" s="32">
        <v>500000</v>
      </c>
      <c r="D84" s="32">
        <v>-217115.39</v>
      </c>
      <c r="E84" s="32">
        <v>282884.61</v>
      </c>
      <c r="F84" s="32">
        <v>62604.869999999995</v>
      </c>
      <c r="G84" s="32">
        <v>220279.74</v>
      </c>
      <c r="H84" s="32">
        <v>62604.869999999995</v>
      </c>
      <c r="I84" s="32">
        <v>0</v>
      </c>
      <c r="J84" s="32">
        <v>32884.61</v>
      </c>
      <c r="K84" s="32">
        <v>62604.869999999995</v>
      </c>
      <c r="L84" s="32">
        <v>62604.869999999995</v>
      </c>
      <c r="M84" s="32">
        <v>0</v>
      </c>
    </row>
    <row r="85" spans="1:13" s="46" customFormat="1" ht="21.95" customHeight="1" x14ac:dyDescent="0.25">
      <c r="A85" s="5">
        <v>2200</v>
      </c>
      <c r="B85" s="45" t="s">
        <v>192</v>
      </c>
      <c r="C85" s="42">
        <v>775000</v>
      </c>
      <c r="D85" s="42">
        <v>-128481.51000000001</v>
      </c>
      <c r="E85" s="42">
        <v>646518.49</v>
      </c>
      <c r="F85" s="42">
        <v>635263.01</v>
      </c>
      <c r="G85" s="42">
        <v>11255.479999999981</v>
      </c>
      <c r="H85" s="42">
        <v>635263.01</v>
      </c>
      <c r="I85" s="42">
        <v>0</v>
      </c>
      <c r="J85" s="42">
        <v>358061.76</v>
      </c>
      <c r="K85" s="42">
        <v>635263.01</v>
      </c>
      <c r="L85" s="42">
        <v>635263.01</v>
      </c>
      <c r="M85" s="42">
        <v>0</v>
      </c>
    </row>
    <row r="86" spans="1:13" ht="30" x14ac:dyDescent="0.25">
      <c r="A86" s="13">
        <v>22104</v>
      </c>
      <c r="B86" s="4" t="s">
        <v>47</v>
      </c>
      <c r="C86" s="32">
        <v>700000</v>
      </c>
      <c r="D86" s="32">
        <v>-105579.41</v>
      </c>
      <c r="E86" s="32">
        <v>594420.59</v>
      </c>
      <c r="F86" s="32">
        <v>583165.11</v>
      </c>
      <c r="G86" s="32">
        <v>11255.479999999981</v>
      </c>
      <c r="H86" s="32">
        <v>583165.11</v>
      </c>
      <c r="I86" s="32">
        <v>0</v>
      </c>
      <c r="J86" s="32">
        <v>344420.59</v>
      </c>
      <c r="K86" s="32">
        <v>583165.11</v>
      </c>
      <c r="L86" s="32">
        <v>583165.11</v>
      </c>
      <c r="M86" s="32">
        <v>0</v>
      </c>
    </row>
    <row r="87" spans="1:13" ht="20.100000000000001" customHeight="1" x14ac:dyDescent="0.25">
      <c r="A87" s="13">
        <v>22301</v>
      </c>
      <c r="B87" s="4" t="s">
        <v>143</v>
      </c>
      <c r="C87" s="32">
        <v>75000</v>
      </c>
      <c r="D87" s="32">
        <v>-22902.100000000002</v>
      </c>
      <c r="E87" s="32">
        <v>52097.899999999994</v>
      </c>
      <c r="F87" s="32">
        <v>52097.9</v>
      </c>
      <c r="G87" s="32">
        <v>0</v>
      </c>
      <c r="H87" s="32">
        <v>52097.9</v>
      </c>
      <c r="I87" s="32">
        <v>0</v>
      </c>
      <c r="J87" s="32">
        <v>13641.17</v>
      </c>
      <c r="K87" s="32">
        <v>52097.9</v>
      </c>
      <c r="L87" s="32">
        <v>52097.9</v>
      </c>
      <c r="M87" s="32">
        <v>0</v>
      </c>
    </row>
    <row r="88" spans="1:13" s="46" customFormat="1" ht="27.75" customHeight="1" x14ac:dyDescent="0.25">
      <c r="A88" s="5">
        <v>2400</v>
      </c>
      <c r="B88" s="45" t="s">
        <v>193</v>
      </c>
      <c r="C88" s="42">
        <v>5710000</v>
      </c>
      <c r="D88" s="42">
        <v>-1887265.04</v>
      </c>
      <c r="E88" s="42">
        <v>3822734.96</v>
      </c>
      <c r="F88" s="42">
        <v>1937634.4400000002</v>
      </c>
      <c r="G88" s="42">
        <v>1885100.52</v>
      </c>
      <c r="H88" s="42">
        <v>1937634.4400000002</v>
      </c>
      <c r="I88" s="42">
        <v>0</v>
      </c>
      <c r="J88" s="42">
        <v>1591710.57</v>
      </c>
      <c r="K88" s="42">
        <v>1937634.4400000002</v>
      </c>
      <c r="L88" s="42">
        <v>1937634.4400000002</v>
      </c>
      <c r="M88" s="42">
        <v>0</v>
      </c>
    </row>
    <row r="89" spans="1:13" ht="20.100000000000001" customHeight="1" x14ac:dyDescent="0.25">
      <c r="A89" s="13">
        <v>24101</v>
      </c>
      <c r="B89" s="4" t="s">
        <v>133</v>
      </c>
      <c r="C89" s="32">
        <v>200000</v>
      </c>
      <c r="D89" s="32">
        <v>190176.76</v>
      </c>
      <c r="E89" s="32">
        <v>390176.76</v>
      </c>
      <c r="F89" s="32">
        <v>390176.76</v>
      </c>
      <c r="G89" s="32">
        <v>0</v>
      </c>
      <c r="H89" s="32">
        <v>390176.76</v>
      </c>
      <c r="I89" s="32">
        <v>0</v>
      </c>
      <c r="J89" s="32">
        <v>284152.37</v>
      </c>
      <c r="K89" s="32">
        <v>390176.76</v>
      </c>
      <c r="L89" s="32">
        <v>390176.76</v>
      </c>
      <c r="M89" s="32">
        <v>0</v>
      </c>
    </row>
    <row r="90" spans="1:13" ht="20.100000000000001" customHeight="1" x14ac:dyDescent="0.25">
      <c r="A90" s="13">
        <v>24201</v>
      </c>
      <c r="B90" s="4" t="s">
        <v>158</v>
      </c>
      <c r="C90" s="32">
        <v>500000</v>
      </c>
      <c r="D90" s="32">
        <v>-66022.739999999991</v>
      </c>
      <c r="E90" s="32">
        <v>433977.26</v>
      </c>
      <c r="F90" s="32">
        <v>395963.29000000004</v>
      </c>
      <c r="G90" s="32">
        <v>38013.969999999972</v>
      </c>
      <c r="H90" s="32">
        <v>395963.29000000004</v>
      </c>
      <c r="I90" s="32">
        <v>0</v>
      </c>
      <c r="J90" s="32">
        <v>283977.26</v>
      </c>
      <c r="K90" s="32">
        <v>395963.29000000004</v>
      </c>
      <c r="L90" s="32">
        <v>395963.29000000004</v>
      </c>
      <c r="M90" s="32">
        <v>0</v>
      </c>
    </row>
    <row r="91" spans="1:13" ht="20.100000000000001" customHeight="1" x14ac:dyDescent="0.25">
      <c r="A91" s="13">
        <v>24301</v>
      </c>
      <c r="B91" s="4" t="s">
        <v>144</v>
      </c>
      <c r="C91" s="32">
        <v>40000</v>
      </c>
      <c r="D91" s="32">
        <v>-12758.25</v>
      </c>
      <c r="E91" s="32">
        <v>27241.75</v>
      </c>
      <c r="F91" s="32">
        <v>7241.75</v>
      </c>
      <c r="G91" s="32">
        <v>20000</v>
      </c>
      <c r="H91" s="32">
        <v>7241.75</v>
      </c>
      <c r="I91" s="32">
        <v>0</v>
      </c>
      <c r="J91" s="32">
        <v>7241.75</v>
      </c>
      <c r="K91" s="32">
        <v>7241.75</v>
      </c>
      <c r="L91" s="32">
        <v>7241.75</v>
      </c>
      <c r="M91" s="32">
        <v>0</v>
      </c>
    </row>
    <row r="92" spans="1:13" ht="20.100000000000001" customHeight="1" x14ac:dyDescent="0.25">
      <c r="A92" s="13">
        <v>24401</v>
      </c>
      <c r="B92" s="4" t="s">
        <v>134</v>
      </c>
      <c r="C92" s="32">
        <v>20000</v>
      </c>
      <c r="D92" s="32">
        <v>-9780</v>
      </c>
      <c r="E92" s="32">
        <v>10220</v>
      </c>
      <c r="F92" s="32">
        <v>8020</v>
      </c>
      <c r="G92" s="32">
        <v>2200</v>
      </c>
      <c r="H92" s="32">
        <v>8020</v>
      </c>
      <c r="I92" s="32">
        <v>0</v>
      </c>
      <c r="J92" s="32">
        <v>5220</v>
      </c>
      <c r="K92" s="32">
        <v>8020</v>
      </c>
      <c r="L92" s="32">
        <v>8020</v>
      </c>
      <c r="M92" s="32">
        <v>0</v>
      </c>
    </row>
    <row r="93" spans="1:13" ht="20.100000000000001" customHeight="1" x14ac:dyDescent="0.25">
      <c r="A93" s="13">
        <v>24501</v>
      </c>
      <c r="B93" s="4" t="s">
        <v>215</v>
      </c>
      <c r="C93" s="32">
        <v>200000</v>
      </c>
      <c r="D93" s="32">
        <v>-147250.82</v>
      </c>
      <c r="E93" s="32">
        <v>52749.179999999993</v>
      </c>
      <c r="F93" s="32">
        <v>2749.18</v>
      </c>
      <c r="G93" s="32">
        <v>49999.999999999993</v>
      </c>
      <c r="H93" s="32">
        <v>2749.18</v>
      </c>
      <c r="I93" s="32">
        <v>0</v>
      </c>
      <c r="J93" s="32">
        <v>2749.18</v>
      </c>
      <c r="K93" s="32">
        <v>2749.18</v>
      </c>
      <c r="L93" s="32">
        <v>2749.18</v>
      </c>
      <c r="M93" s="32">
        <v>0</v>
      </c>
    </row>
    <row r="94" spans="1:13" ht="20.100000000000001" customHeight="1" x14ac:dyDescent="0.25">
      <c r="A94" s="13">
        <v>24601</v>
      </c>
      <c r="B94" s="4" t="s">
        <v>48</v>
      </c>
      <c r="C94" s="32">
        <v>1200000</v>
      </c>
      <c r="D94" s="32">
        <v>-169925.1</v>
      </c>
      <c r="E94" s="32">
        <v>1030074.9</v>
      </c>
      <c r="F94" s="32">
        <v>570228.78</v>
      </c>
      <c r="G94" s="32">
        <v>459846.12</v>
      </c>
      <c r="H94" s="32">
        <v>570228.78</v>
      </c>
      <c r="I94" s="32">
        <v>0</v>
      </c>
      <c r="J94" s="32">
        <v>530074.9</v>
      </c>
      <c r="K94" s="32">
        <v>570228.78</v>
      </c>
      <c r="L94" s="32">
        <v>570228.78</v>
      </c>
      <c r="M94" s="32">
        <v>0</v>
      </c>
    </row>
    <row r="95" spans="1:13" ht="20.100000000000001" customHeight="1" x14ac:dyDescent="0.25">
      <c r="A95" s="13">
        <v>24701</v>
      </c>
      <c r="B95" s="4" t="s">
        <v>213</v>
      </c>
      <c r="C95" s="32">
        <v>750000</v>
      </c>
      <c r="D95" s="32">
        <v>-319934.15000000002</v>
      </c>
      <c r="E95" s="32">
        <v>430065.85</v>
      </c>
      <c r="F95" s="32">
        <v>227952</v>
      </c>
      <c r="G95" s="32">
        <v>202113.84999999998</v>
      </c>
      <c r="H95" s="32">
        <v>227952</v>
      </c>
      <c r="I95" s="32">
        <v>0</v>
      </c>
      <c r="J95" s="32">
        <v>180065.85</v>
      </c>
      <c r="K95" s="32">
        <v>227952</v>
      </c>
      <c r="L95" s="32">
        <v>227952</v>
      </c>
      <c r="M95" s="32">
        <v>0</v>
      </c>
    </row>
    <row r="96" spans="1:13" ht="20.100000000000001" customHeight="1" x14ac:dyDescent="0.25">
      <c r="A96" s="13">
        <v>24801</v>
      </c>
      <c r="B96" s="4" t="s">
        <v>49</v>
      </c>
      <c r="C96" s="32">
        <v>800000</v>
      </c>
      <c r="D96" s="32">
        <v>-374081.53</v>
      </c>
      <c r="E96" s="32">
        <v>425918.47</v>
      </c>
      <c r="F96" s="32">
        <v>105397.39</v>
      </c>
      <c r="G96" s="32">
        <v>320521.07999999996</v>
      </c>
      <c r="H96" s="32">
        <v>105397.39</v>
      </c>
      <c r="I96" s="32">
        <v>0</v>
      </c>
      <c r="J96" s="32">
        <v>75918.47</v>
      </c>
      <c r="K96" s="32">
        <v>105397.39</v>
      </c>
      <c r="L96" s="32">
        <v>105397.39</v>
      </c>
      <c r="M96" s="32">
        <v>0</v>
      </c>
    </row>
    <row r="97" spans="1:13" ht="28.5" customHeight="1" x14ac:dyDescent="0.25">
      <c r="A97" s="13">
        <v>24901</v>
      </c>
      <c r="B97" s="4" t="s">
        <v>50</v>
      </c>
      <c r="C97" s="32">
        <v>2000000</v>
      </c>
      <c r="D97" s="32">
        <v>-977689.21</v>
      </c>
      <c r="E97" s="32">
        <v>1022310.79</v>
      </c>
      <c r="F97" s="32">
        <v>229905.29</v>
      </c>
      <c r="G97" s="32">
        <v>792405.5</v>
      </c>
      <c r="H97" s="32">
        <v>229905.29</v>
      </c>
      <c r="I97" s="32">
        <v>0</v>
      </c>
      <c r="J97" s="32">
        <v>222310.79</v>
      </c>
      <c r="K97" s="32">
        <v>229905.29</v>
      </c>
      <c r="L97" s="32">
        <v>229905.29</v>
      </c>
      <c r="M97" s="32">
        <v>0</v>
      </c>
    </row>
    <row r="98" spans="1:13" s="46" customFormat="1" ht="28.5" customHeight="1" x14ac:dyDescent="0.25">
      <c r="A98" s="5">
        <v>2500</v>
      </c>
      <c r="B98" s="45" t="s">
        <v>194</v>
      </c>
      <c r="C98" s="42">
        <v>1650000</v>
      </c>
      <c r="D98" s="42">
        <v>-79211.5</v>
      </c>
      <c r="E98" s="42">
        <v>1570788.5</v>
      </c>
      <c r="F98" s="42">
        <v>536404.01799999992</v>
      </c>
      <c r="G98" s="42">
        <v>1034384.4820000001</v>
      </c>
      <c r="H98" s="42">
        <v>536404.01799999992</v>
      </c>
      <c r="I98" s="42">
        <v>0</v>
      </c>
      <c r="J98" s="42">
        <v>513633.83799999993</v>
      </c>
      <c r="K98" s="42">
        <v>536404.01799999992</v>
      </c>
      <c r="L98" s="42">
        <v>536404.01799999992</v>
      </c>
      <c r="M98" s="42">
        <v>0</v>
      </c>
    </row>
    <row r="99" spans="1:13" ht="20.100000000000001" customHeight="1" x14ac:dyDescent="0.25">
      <c r="A99" s="13">
        <v>25101</v>
      </c>
      <c r="B99" s="4" t="s">
        <v>51</v>
      </c>
      <c r="C99" s="32">
        <v>575000</v>
      </c>
      <c r="D99" s="32">
        <v>-79211.5</v>
      </c>
      <c r="E99" s="32">
        <v>495788.5</v>
      </c>
      <c r="F99" s="32">
        <v>366301.12</v>
      </c>
      <c r="G99" s="32">
        <v>129487.38</v>
      </c>
      <c r="H99" s="32">
        <v>366301.12</v>
      </c>
      <c r="I99" s="32">
        <v>0</v>
      </c>
      <c r="J99" s="32">
        <v>345788.5</v>
      </c>
      <c r="K99" s="32">
        <v>366301.12</v>
      </c>
      <c r="L99" s="32">
        <v>366301.12</v>
      </c>
      <c r="M99" s="32">
        <v>0</v>
      </c>
    </row>
    <row r="100" spans="1:13" ht="20.100000000000001" customHeight="1" x14ac:dyDescent="0.25">
      <c r="A100" s="13">
        <v>25201</v>
      </c>
      <c r="B100" s="4" t="s">
        <v>52</v>
      </c>
      <c r="C100" s="32">
        <v>125000</v>
      </c>
      <c r="D100" s="32">
        <v>0</v>
      </c>
      <c r="E100" s="32">
        <v>125000</v>
      </c>
      <c r="F100" s="32">
        <v>22543.72</v>
      </c>
      <c r="G100" s="32">
        <v>102456.28</v>
      </c>
      <c r="H100" s="32">
        <v>22543.72</v>
      </c>
      <c r="I100" s="32">
        <v>0</v>
      </c>
      <c r="J100" s="32">
        <v>22543.72</v>
      </c>
      <c r="K100" s="32">
        <v>22543.72</v>
      </c>
      <c r="L100" s="32">
        <v>22543.72</v>
      </c>
      <c r="M100" s="32">
        <v>0</v>
      </c>
    </row>
    <row r="101" spans="1:13" ht="20.100000000000001" customHeight="1" x14ac:dyDescent="0.25">
      <c r="A101" s="13">
        <v>25301</v>
      </c>
      <c r="B101" s="4" t="s">
        <v>53</v>
      </c>
      <c r="C101" s="32">
        <v>50000</v>
      </c>
      <c r="D101" s="32">
        <v>0</v>
      </c>
      <c r="E101" s="32">
        <v>50000</v>
      </c>
      <c r="F101" s="32">
        <v>18986.55</v>
      </c>
      <c r="G101" s="32">
        <v>31013.45</v>
      </c>
      <c r="H101" s="32">
        <v>18986.55</v>
      </c>
      <c r="I101" s="32">
        <v>0</v>
      </c>
      <c r="J101" s="32">
        <v>18986.55</v>
      </c>
      <c r="K101" s="32">
        <v>18986.55</v>
      </c>
      <c r="L101" s="32">
        <v>18986.55</v>
      </c>
      <c r="M101" s="32">
        <v>0</v>
      </c>
    </row>
    <row r="102" spans="1:13" ht="20.100000000000001" customHeight="1" x14ac:dyDescent="0.25">
      <c r="A102" s="13">
        <v>25401</v>
      </c>
      <c r="B102" s="4" t="s">
        <v>54</v>
      </c>
      <c r="C102" s="32">
        <v>200000</v>
      </c>
      <c r="D102" s="32">
        <v>0</v>
      </c>
      <c r="E102" s="32">
        <v>200000</v>
      </c>
      <c r="F102" s="32">
        <v>21251.58</v>
      </c>
      <c r="G102" s="32">
        <v>178748.41999999998</v>
      </c>
      <c r="H102" s="32">
        <v>21251.58</v>
      </c>
      <c r="I102" s="32">
        <v>0</v>
      </c>
      <c r="J102" s="32">
        <v>21251.58</v>
      </c>
      <c r="K102" s="32">
        <v>21251.58</v>
      </c>
      <c r="L102" s="32">
        <v>21251.58</v>
      </c>
      <c r="M102" s="32">
        <v>0</v>
      </c>
    </row>
    <row r="103" spans="1:13" ht="30" x14ac:dyDescent="0.25">
      <c r="A103" s="13">
        <v>25501</v>
      </c>
      <c r="B103" s="4" t="s">
        <v>55</v>
      </c>
      <c r="C103" s="32">
        <v>400000</v>
      </c>
      <c r="D103" s="32">
        <v>0</v>
      </c>
      <c r="E103" s="32">
        <v>400000</v>
      </c>
      <c r="F103" s="32">
        <v>12219.758</v>
      </c>
      <c r="G103" s="32">
        <v>387780.24200000003</v>
      </c>
      <c r="H103" s="32">
        <v>12219.758</v>
      </c>
      <c r="I103" s="32">
        <v>0</v>
      </c>
      <c r="J103" s="32">
        <v>12219.758</v>
      </c>
      <c r="K103" s="32">
        <v>12219.758</v>
      </c>
      <c r="L103" s="32">
        <v>12219.758</v>
      </c>
      <c r="M103" s="32">
        <v>0</v>
      </c>
    </row>
    <row r="104" spans="1:13" ht="30" x14ac:dyDescent="0.25">
      <c r="A104" s="13">
        <v>25601</v>
      </c>
      <c r="B104" s="4" t="s">
        <v>221</v>
      </c>
      <c r="C104" s="32">
        <v>300000</v>
      </c>
      <c r="D104" s="32">
        <v>0</v>
      </c>
      <c r="E104" s="32">
        <v>300000</v>
      </c>
      <c r="F104" s="32">
        <v>95101.29</v>
      </c>
      <c r="G104" s="32">
        <v>204898.71000000002</v>
      </c>
      <c r="H104" s="32">
        <v>95101.29</v>
      </c>
      <c r="I104" s="32">
        <v>0</v>
      </c>
      <c r="J104" s="32">
        <v>92843.73</v>
      </c>
      <c r="K104" s="32">
        <v>95101.29</v>
      </c>
      <c r="L104" s="32">
        <v>95101.29</v>
      </c>
      <c r="M104" s="32">
        <v>0</v>
      </c>
    </row>
    <row r="105" spans="1:13" ht="20.100000000000001" customHeight="1" x14ac:dyDescent="0.25">
      <c r="A105" s="13">
        <v>25901</v>
      </c>
      <c r="B105" s="4" t="s">
        <v>230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</row>
    <row r="106" spans="1:13" s="46" customFormat="1" ht="21.95" customHeight="1" x14ac:dyDescent="0.25">
      <c r="A106" s="5">
        <v>2600</v>
      </c>
      <c r="B106" s="45" t="s">
        <v>196</v>
      </c>
      <c r="C106" s="42">
        <v>4600000</v>
      </c>
      <c r="D106" s="42">
        <v>140724.10999999999</v>
      </c>
      <c r="E106" s="42">
        <v>4740724.1100000003</v>
      </c>
      <c r="F106" s="42">
        <v>3902081.75</v>
      </c>
      <c r="G106" s="42">
        <v>838642.36000000034</v>
      </c>
      <c r="H106" s="42">
        <v>3902081.75</v>
      </c>
      <c r="I106" s="42">
        <v>0</v>
      </c>
      <c r="J106" s="42">
        <v>2740724.11</v>
      </c>
      <c r="K106" s="42">
        <v>3902081.75</v>
      </c>
      <c r="L106" s="42">
        <v>3902081.75</v>
      </c>
      <c r="M106" s="42">
        <v>0</v>
      </c>
    </row>
    <row r="107" spans="1:13" ht="30" x14ac:dyDescent="0.25">
      <c r="A107" s="13">
        <v>26104</v>
      </c>
      <c r="B107" s="4" t="s">
        <v>137</v>
      </c>
      <c r="C107" s="32">
        <v>4400000</v>
      </c>
      <c r="D107" s="32">
        <v>140724.10999999999</v>
      </c>
      <c r="E107" s="32">
        <v>4540724.1100000003</v>
      </c>
      <c r="F107" s="32">
        <v>3902081.75</v>
      </c>
      <c r="G107" s="32">
        <v>638642.36000000034</v>
      </c>
      <c r="H107" s="32">
        <v>3902081.75</v>
      </c>
      <c r="I107" s="32">
        <v>0</v>
      </c>
      <c r="J107" s="32">
        <v>2740724.11</v>
      </c>
      <c r="K107" s="32">
        <v>3902081.75</v>
      </c>
      <c r="L107" s="32">
        <v>3902081.75</v>
      </c>
      <c r="M107" s="32">
        <v>0</v>
      </c>
    </row>
    <row r="108" spans="1:13" ht="21" customHeight="1" x14ac:dyDescent="0.25">
      <c r="A108" s="13">
        <v>26105</v>
      </c>
      <c r="B108" s="4" t="s">
        <v>237</v>
      </c>
      <c r="C108" s="32">
        <v>200000</v>
      </c>
      <c r="D108" s="32">
        <v>0</v>
      </c>
      <c r="E108" s="32">
        <v>200000</v>
      </c>
      <c r="F108" s="32">
        <v>0</v>
      </c>
      <c r="G108" s="32">
        <v>200000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</row>
    <row r="109" spans="1:13" s="46" customFormat="1" ht="30" x14ac:dyDescent="0.25">
      <c r="A109" s="5">
        <v>2700</v>
      </c>
      <c r="B109" s="45" t="s">
        <v>197</v>
      </c>
      <c r="C109" s="42">
        <v>1800000</v>
      </c>
      <c r="D109" s="42">
        <v>-514382.98</v>
      </c>
      <c r="E109" s="42">
        <v>1285617.02</v>
      </c>
      <c r="F109" s="42">
        <v>107111.70000000001</v>
      </c>
      <c r="G109" s="42">
        <v>1178505.32</v>
      </c>
      <c r="H109" s="42">
        <v>107111.70000000001</v>
      </c>
      <c r="I109" s="42">
        <v>0</v>
      </c>
      <c r="J109" s="42">
        <v>70887.600000000006</v>
      </c>
      <c r="K109" s="42">
        <v>107111.70000000001</v>
      </c>
      <c r="L109" s="42">
        <v>107111.70000000001</v>
      </c>
      <c r="M109" s="42">
        <v>0</v>
      </c>
    </row>
    <row r="110" spans="1:13" ht="20.100000000000001" customHeight="1" x14ac:dyDescent="0.25">
      <c r="A110" s="13">
        <v>27101</v>
      </c>
      <c r="B110" s="4" t="s">
        <v>56</v>
      </c>
      <c r="C110" s="32">
        <v>1250000</v>
      </c>
      <c r="D110" s="32">
        <v>-200000</v>
      </c>
      <c r="E110" s="32">
        <v>1050000</v>
      </c>
      <c r="F110" s="32">
        <v>0</v>
      </c>
      <c r="G110" s="32">
        <v>1050000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</row>
    <row r="111" spans="1:13" ht="20.100000000000001" customHeight="1" x14ac:dyDescent="0.25">
      <c r="A111" s="13">
        <v>27201</v>
      </c>
      <c r="B111" s="4" t="s">
        <v>57</v>
      </c>
      <c r="C111" s="32">
        <v>300000</v>
      </c>
      <c r="D111" s="32">
        <v>-133452.88</v>
      </c>
      <c r="E111" s="32">
        <v>166547.12</v>
      </c>
      <c r="F111" s="32">
        <v>38041.800000000003</v>
      </c>
      <c r="G111" s="32">
        <v>128505.31999999999</v>
      </c>
      <c r="H111" s="32">
        <v>38041.800000000003</v>
      </c>
      <c r="I111" s="32">
        <v>0</v>
      </c>
      <c r="J111" s="32">
        <v>16547.12</v>
      </c>
      <c r="K111" s="32">
        <v>38041.800000000003</v>
      </c>
      <c r="L111" s="32">
        <v>38041.800000000003</v>
      </c>
      <c r="M111" s="32">
        <v>0</v>
      </c>
    </row>
    <row r="112" spans="1:13" ht="20.100000000000001" customHeight="1" x14ac:dyDescent="0.25">
      <c r="A112" s="13">
        <v>27301</v>
      </c>
      <c r="B112" s="4" t="s">
        <v>58</v>
      </c>
      <c r="C112" s="32">
        <v>250000</v>
      </c>
      <c r="D112" s="32">
        <v>-180930.09999999998</v>
      </c>
      <c r="E112" s="32">
        <v>69069.900000000023</v>
      </c>
      <c r="F112" s="32">
        <v>69069.900000000009</v>
      </c>
      <c r="G112" s="32">
        <v>0</v>
      </c>
      <c r="H112" s="32">
        <v>69069.900000000009</v>
      </c>
      <c r="I112" s="32">
        <v>0</v>
      </c>
      <c r="J112" s="32">
        <v>54340.480000000003</v>
      </c>
      <c r="K112" s="32">
        <v>69069.900000000009</v>
      </c>
      <c r="L112" s="32">
        <v>69069.900000000009</v>
      </c>
      <c r="M112" s="32">
        <v>0</v>
      </c>
    </row>
    <row r="113" spans="1:13" s="46" customFormat="1" ht="30" x14ac:dyDescent="0.25">
      <c r="A113" s="5">
        <v>2900</v>
      </c>
      <c r="B113" s="45" t="s">
        <v>198</v>
      </c>
      <c r="C113" s="42">
        <v>1900000</v>
      </c>
      <c r="D113" s="42">
        <v>-82802.299999999988</v>
      </c>
      <c r="E113" s="42">
        <v>1817197.7000000002</v>
      </c>
      <c r="F113" s="42">
        <v>1023389.29</v>
      </c>
      <c r="G113" s="42">
        <v>793808.40999999992</v>
      </c>
      <c r="H113" s="42">
        <v>1023389.29</v>
      </c>
      <c r="I113" s="42">
        <v>0</v>
      </c>
      <c r="J113" s="42">
        <v>747278.32000000007</v>
      </c>
      <c r="K113" s="42">
        <v>1023389.29</v>
      </c>
      <c r="L113" s="42">
        <v>1023389.29</v>
      </c>
      <c r="M113" s="42">
        <v>0</v>
      </c>
    </row>
    <row r="114" spans="1:13" ht="20.100000000000001" customHeight="1" x14ac:dyDescent="0.25">
      <c r="A114" s="13">
        <v>29101</v>
      </c>
      <c r="B114" s="4" t="s">
        <v>59</v>
      </c>
      <c r="C114" s="32">
        <v>700000</v>
      </c>
      <c r="D114" s="32">
        <v>-136441.01999999999</v>
      </c>
      <c r="E114" s="32">
        <v>563558.98</v>
      </c>
      <c r="F114" s="32">
        <v>242616.07</v>
      </c>
      <c r="G114" s="32">
        <v>320942.90999999997</v>
      </c>
      <c r="H114" s="32">
        <v>242616.07</v>
      </c>
      <c r="I114" s="32">
        <v>0</v>
      </c>
      <c r="J114" s="32">
        <v>208170.78</v>
      </c>
      <c r="K114" s="32">
        <v>242616.07</v>
      </c>
      <c r="L114" s="32">
        <v>242616.07</v>
      </c>
      <c r="M114" s="32">
        <v>0</v>
      </c>
    </row>
    <row r="115" spans="1:13" ht="20.100000000000001" customHeight="1" x14ac:dyDescent="0.25">
      <c r="A115" s="13">
        <v>29201</v>
      </c>
      <c r="B115" s="4" t="s">
        <v>90</v>
      </c>
      <c r="C115" s="32">
        <v>300000</v>
      </c>
      <c r="D115" s="32">
        <v>0</v>
      </c>
      <c r="E115" s="32">
        <v>300000</v>
      </c>
      <c r="F115" s="32">
        <v>154301.35</v>
      </c>
      <c r="G115" s="32">
        <v>145698.65</v>
      </c>
      <c r="H115" s="32">
        <v>154301.35</v>
      </c>
      <c r="I115" s="32">
        <v>0</v>
      </c>
      <c r="J115" s="32">
        <v>113515.78</v>
      </c>
      <c r="K115" s="32">
        <v>154301.35</v>
      </c>
      <c r="L115" s="32">
        <v>154301.35</v>
      </c>
      <c r="M115" s="32">
        <v>0</v>
      </c>
    </row>
    <row r="116" spans="1:13" ht="25.5" customHeight="1" x14ac:dyDescent="0.25">
      <c r="A116" s="13">
        <v>29301</v>
      </c>
      <c r="B116" s="4" t="s">
        <v>159</v>
      </c>
      <c r="C116" s="32">
        <v>100000</v>
      </c>
      <c r="D116" s="32">
        <v>15711.6</v>
      </c>
      <c r="E116" s="32">
        <v>115711.6</v>
      </c>
      <c r="F116" s="32">
        <v>65711.600000000006</v>
      </c>
      <c r="G116" s="32">
        <v>50000</v>
      </c>
      <c r="H116" s="32">
        <v>65711.600000000006</v>
      </c>
      <c r="I116" s="32">
        <v>0</v>
      </c>
      <c r="J116" s="32">
        <v>65711.600000000006</v>
      </c>
      <c r="K116" s="32">
        <v>65711.600000000006</v>
      </c>
      <c r="L116" s="32">
        <v>65711.600000000006</v>
      </c>
      <c r="M116" s="32">
        <v>0</v>
      </c>
    </row>
    <row r="117" spans="1:13" ht="30" x14ac:dyDescent="0.25">
      <c r="A117" s="13">
        <v>29401</v>
      </c>
      <c r="B117" s="4" t="s">
        <v>60</v>
      </c>
      <c r="C117" s="32">
        <v>500000</v>
      </c>
      <c r="D117" s="32">
        <v>0</v>
      </c>
      <c r="E117" s="32">
        <v>500000</v>
      </c>
      <c r="F117" s="32">
        <v>261293.28</v>
      </c>
      <c r="G117" s="32">
        <v>238706.72</v>
      </c>
      <c r="H117" s="32">
        <v>261293.28</v>
      </c>
      <c r="I117" s="32">
        <v>0</v>
      </c>
      <c r="J117" s="32">
        <v>198340.29</v>
      </c>
      <c r="K117" s="32">
        <v>261293.28</v>
      </c>
      <c r="L117" s="32">
        <v>261293.28</v>
      </c>
      <c r="M117" s="32">
        <v>0</v>
      </c>
    </row>
    <row r="118" spans="1:13" ht="30" x14ac:dyDescent="0.25">
      <c r="A118" s="13">
        <v>29601</v>
      </c>
      <c r="B118" s="4" t="s">
        <v>217</v>
      </c>
      <c r="C118" s="32">
        <v>300000</v>
      </c>
      <c r="D118" s="32">
        <v>37927.120000000003</v>
      </c>
      <c r="E118" s="32">
        <v>337927.12</v>
      </c>
      <c r="F118" s="32">
        <v>299466.99</v>
      </c>
      <c r="G118" s="32">
        <v>38460.130000000005</v>
      </c>
      <c r="H118" s="32">
        <v>299466.99</v>
      </c>
      <c r="I118" s="32">
        <v>0</v>
      </c>
      <c r="J118" s="32">
        <v>161539.87</v>
      </c>
      <c r="K118" s="32">
        <v>299466.99</v>
      </c>
      <c r="L118" s="32">
        <v>299466.99</v>
      </c>
      <c r="M118" s="32">
        <v>0</v>
      </c>
    </row>
    <row r="119" spans="1:13" ht="17.100000000000001" customHeight="1" thickBot="1" x14ac:dyDescent="0.3">
      <c r="A119" s="19"/>
      <c r="B119" s="20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1:13" ht="21.95" customHeight="1" thickBot="1" x14ac:dyDescent="0.3">
      <c r="A120" s="3"/>
      <c r="B120" s="16" t="s">
        <v>95</v>
      </c>
      <c r="C120" s="8">
        <v>23805000</v>
      </c>
      <c r="D120" s="8">
        <v>-2607838.19</v>
      </c>
      <c r="E120" s="8">
        <v>21197161.809999999</v>
      </c>
      <c r="F120" s="8">
        <v>13558741.228</v>
      </c>
      <c r="G120" s="8">
        <v>7638420.5820000013</v>
      </c>
      <c r="H120" s="8">
        <v>13558741.228</v>
      </c>
      <c r="I120" s="8">
        <v>0</v>
      </c>
      <c r="J120" s="8">
        <v>10417824.628</v>
      </c>
      <c r="K120" s="8">
        <v>13558741.228</v>
      </c>
      <c r="L120" s="8">
        <v>13558741.228</v>
      </c>
      <c r="M120" s="8">
        <v>0</v>
      </c>
    </row>
    <row r="121" spans="1:13" x14ac:dyDescent="0.25">
      <c r="A121" s="15"/>
      <c r="B121" s="11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1:13" ht="21.95" customHeight="1" x14ac:dyDescent="0.25">
      <c r="A122" s="5">
        <v>3000</v>
      </c>
      <c r="B122" s="6" t="s">
        <v>99</v>
      </c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</row>
    <row r="123" spans="1:13" s="46" customFormat="1" ht="21.95" customHeight="1" x14ac:dyDescent="0.25">
      <c r="A123" s="5">
        <v>3100</v>
      </c>
      <c r="B123" s="6" t="s">
        <v>199</v>
      </c>
      <c r="C123" s="42">
        <v>12505000</v>
      </c>
      <c r="D123" s="42">
        <v>634752.53</v>
      </c>
      <c r="E123" s="42">
        <v>13139752.529999999</v>
      </c>
      <c r="F123" s="42">
        <v>13134954.92</v>
      </c>
      <c r="G123" s="42">
        <v>4797.6099999999997</v>
      </c>
      <c r="H123" s="42">
        <v>13134954.92</v>
      </c>
      <c r="I123" s="42">
        <v>0</v>
      </c>
      <c r="J123" s="42">
        <v>12937446.52</v>
      </c>
      <c r="K123" s="42">
        <v>13134954.92</v>
      </c>
      <c r="L123" s="42">
        <v>13134954.92</v>
      </c>
      <c r="M123" s="42">
        <v>0</v>
      </c>
    </row>
    <row r="124" spans="1:13" ht="20.100000000000001" customHeight="1" x14ac:dyDescent="0.25">
      <c r="A124" s="13">
        <v>31101</v>
      </c>
      <c r="B124" s="4" t="s">
        <v>87</v>
      </c>
      <c r="C124" s="32">
        <v>6500000</v>
      </c>
      <c r="D124" s="32">
        <v>1153550</v>
      </c>
      <c r="E124" s="32">
        <v>7653550</v>
      </c>
      <c r="F124" s="32">
        <v>7653550</v>
      </c>
      <c r="G124" s="32">
        <v>0</v>
      </c>
      <c r="H124" s="32">
        <v>7653550</v>
      </c>
      <c r="I124" s="32">
        <v>0</v>
      </c>
      <c r="J124" s="32">
        <v>7653550</v>
      </c>
      <c r="K124" s="32">
        <v>7653550</v>
      </c>
      <c r="L124" s="32">
        <v>7653550</v>
      </c>
      <c r="M124" s="32">
        <v>0</v>
      </c>
    </row>
    <row r="125" spans="1:13" ht="20.100000000000001" customHeight="1" x14ac:dyDescent="0.25">
      <c r="A125" s="13">
        <v>31301</v>
      </c>
      <c r="B125" s="4" t="s">
        <v>61</v>
      </c>
      <c r="C125" s="32">
        <v>250000</v>
      </c>
      <c r="D125" s="32">
        <v>111329.47</v>
      </c>
      <c r="E125" s="32">
        <v>361329.47</v>
      </c>
      <c r="F125" s="32">
        <v>361329.47</v>
      </c>
      <c r="G125" s="32">
        <v>0</v>
      </c>
      <c r="H125" s="32">
        <v>361329.47</v>
      </c>
      <c r="I125" s="32">
        <v>0</v>
      </c>
      <c r="J125" s="32">
        <v>320343.13</v>
      </c>
      <c r="K125" s="32">
        <v>361329.47</v>
      </c>
      <c r="L125" s="32">
        <v>361329.47</v>
      </c>
      <c r="M125" s="32">
        <v>0</v>
      </c>
    </row>
    <row r="126" spans="1:13" ht="20.100000000000001" customHeight="1" x14ac:dyDescent="0.25">
      <c r="A126" s="13">
        <v>31401</v>
      </c>
      <c r="B126" s="4" t="s">
        <v>88</v>
      </c>
      <c r="C126" s="32">
        <v>2750000</v>
      </c>
      <c r="D126" s="32">
        <v>211790.04000000004</v>
      </c>
      <c r="E126" s="32">
        <v>2961790.04</v>
      </c>
      <c r="F126" s="32">
        <v>2961790.14</v>
      </c>
      <c r="G126" s="32">
        <v>-0.10000000009313226</v>
      </c>
      <c r="H126" s="32">
        <v>2961790.14</v>
      </c>
      <c r="I126" s="32">
        <v>0</v>
      </c>
      <c r="J126" s="32">
        <v>2961790.14</v>
      </c>
      <c r="K126" s="32">
        <v>2961790.14</v>
      </c>
      <c r="L126" s="32">
        <v>2961790.14</v>
      </c>
      <c r="M126" s="32">
        <v>0</v>
      </c>
    </row>
    <row r="127" spans="1:13" ht="20.100000000000001" customHeight="1" x14ac:dyDescent="0.25">
      <c r="A127" s="13">
        <v>31602</v>
      </c>
      <c r="B127" s="4" t="s">
        <v>62</v>
      </c>
      <c r="C127" s="32">
        <v>2750000</v>
      </c>
      <c r="D127" s="32">
        <v>-591916.98</v>
      </c>
      <c r="E127" s="32">
        <v>2158083.02</v>
      </c>
      <c r="F127" s="32">
        <v>2158082.92</v>
      </c>
      <c r="G127" s="32">
        <v>0.10000000009313226</v>
      </c>
      <c r="H127" s="32">
        <v>2158082.92</v>
      </c>
      <c r="I127" s="32">
        <v>0</v>
      </c>
      <c r="J127" s="32">
        <v>2001560.86</v>
      </c>
      <c r="K127" s="32">
        <v>2158082.92</v>
      </c>
      <c r="L127" s="32">
        <v>2158082.92</v>
      </c>
      <c r="M127" s="32">
        <v>0</v>
      </c>
    </row>
    <row r="128" spans="1:13" ht="20.100000000000001" customHeight="1" x14ac:dyDescent="0.25">
      <c r="A128" s="13">
        <v>31801</v>
      </c>
      <c r="B128" s="4" t="s">
        <v>63</v>
      </c>
      <c r="C128" s="32">
        <v>5000</v>
      </c>
      <c r="D128" s="32">
        <v>0</v>
      </c>
      <c r="E128" s="32">
        <v>5000</v>
      </c>
      <c r="F128" s="32">
        <v>202.39</v>
      </c>
      <c r="G128" s="32">
        <v>4797.6099999999997</v>
      </c>
      <c r="H128" s="32">
        <v>202.39</v>
      </c>
      <c r="I128" s="32">
        <v>0</v>
      </c>
      <c r="J128" s="32">
        <v>202.39</v>
      </c>
      <c r="K128" s="32">
        <v>202.39</v>
      </c>
      <c r="L128" s="32">
        <v>202.39</v>
      </c>
      <c r="M128" s="32">
        <v>0</v>
      </c>
    </row>
    <row r="129" spans="1:13" ht="20.100000000000001" customHeight="1" x14ac:dyDescent="0.25">
      <c r="A129" s="13">
        <v>31903</v>
      </c>
      <c r="B129" s="4" t="s">
        <v>236</v>
      </c>
      <c r="C129" s="32">
        <v>250000</v>
      </c>
      <c r="D129" s="32">
        <v>-250000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</row>
    <row r="130" spans="1:13" s="46" customFormat="1" ht="21.95" customHeight="1" x14ac:dyDescent="0.25">
      <c r="A130" s="5">
        <v>3200</v>
      </c>
      <c r="B130" s="45" t="s">
        <v>200</v>
      </c>
      <c r="C130" s="42">
        <v>7750000</v>
      </c>
      <c r="D130" s="42">
        <v>-1281523.2300000002</v>
      </c>
      <c r="E130" s="42">
        <v>6468476.7699999996</v>
      </c>
      <c r="F130" s="42">
        <v>6468476.7699999996</v>
      </c>
      <c r="G130" s="42">
        <v>0</v>
      </c>
      <c r="H130" s="42">
        <v>6468476.7699999996</v>
      </c>
      <c r="I130" s="42">
        <v>0</v>
      </c>
      <c r="J130" s="42">
        <v>5981208.8799999999</v>
      </c>
      <c r="K130" s="42">
        <v>6468476.7699999996</v>
      </c>
      <c r="L130" s="42">
        <v>6468476.7699999996</v>
      </c>
      <c r="M130" s="42">
        <v>0</v>
      </c>
    </row>
    <row r="131" spans="1:13" ht="20.100000000000001" customHeight="1" x14ac:dyDescent="0.25">
      <c r="A131" s="13">
        <v>32201</v>
      </c>
      <c r="B131" s="4" t="s">
        <v>64</v>
      </c>
      <c r="C131" s="32">
        <v>7250000</v>
      </c>
      <c r="D131" s="32">
        <v>-793432.91000000015</v>
      </c>
      <c r="E131" s="32">
        <v>6456567.0899999999</v>
      </c>
      <c r="F131" s="32">
        <v>6456567.0899999999</v>
      </c>
      <c r="G131" s="32">
        <v>0</v>
      </c>
      <c r="H131" s="32">
        <v>6456567.0899999999</v>
      </c>
      <c r="I131" s="32">
        <v>0</v>
      </c>
      <c r="J131" s="32">
        <v>5969299.2000000002</v>
      </c>
      <c r="K131" s="32">
        <v>6456567.0899999999</v>
      </c>
      <c r="L131" s="32">
        <v>6456567.0899999999</v>
      </c>
      <c r="M131" s="32">
        <v>0</v>
      </c>
    </row>
    <row r="132" spans="1:13" ht="20.100000000000001" customHeight="1" x14ac:dyDescent="0.25">
      <c r="A132" s="13">
        <v>32303</v>
      </c>
      <c r="B132" s="4" t="s">
        <v>160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</row>
    <row r="133" spans="1:13" ht="20.100000000000001" customHeight="1" x14ac:dyDescent="0.25">
      <c r="A133" s="13">
        <v>32701</v>
      </c>
      <c r="B133" s="4" t="s">
        <v>92</v>
      </c>
      <c r="C133" s="32">
        <v>500000</v>
      </c>
      <c r="D133" s="32">
        <v>-488090.32</v>
      </c>
      <c r="E133" s="32">
        <v>11909.679999999993</v>
      </c>
      <c r="F133" s="32">
        <v>11909.68</v>
      </c>
      <c r="G133" s="32">
        <v>0</v>
      </c>
      <c r="H133" s="32">
        <v>11909.68</v>
      </c>
      <c r="I133" s="32">
        <v>0</v>
      </c>
      <c r="J133" s="32">
        <v>11909.68</v>
      </c>
      <c r="K133" s="32">
        <v>11909.68</v>
      </c>
      <c r="L133" s="32">
        <v>11909.68</v>
      </c>
      <c r="M133" s="32">
        <v>0</v>
      </c>
    </row>
    <row r="134" spans="1:13" s="46" customFormat="1" ht="30" x14ac:dyDescent="0.25">
      <c r="A134" s="5">
        <v>3300</v>
      </c>
      <c r="B134" s="45" t="s">
        <v>201</v>
      </c>
      <c r="C134" s="42">
        <v>7200000</v>
      </c>
      <c r="D134" s="42">
        <v>-4071028.62</v>
      </c>
      <c r="E134" s="42">
        <v>3128971.38</v>
      </c>
      <c r="F134" s="42">
        <v>3077079.66</v>
      </c>
      <c r="G134" s="42">
        <v>51891.719999999972</v>
      </c>
      <c r="H134" s="42">
        <v>3077079.66</v>
      </c>
      <c r="I134" s="42">
        <v>0</v>
      </c>
      <c r="J134" s="42">
        <v>1073037.3</v>
      </c>
      <c r="K134" s="42">
        <v>3077079.66</v>
      </c>
      <c r="L134" s="42">
        <v>2649479.66</v>
      </c>
      <c r="M134" s="42">
        <v>427600</v>
      </c>
    </row>
    <row r="135" spans="1:13" ht="30" x14ac:dyDescent="0.25">
      <c r="A135" s="13">
        <v>33101</v>
      </c>
      <c r="B135" s="4" t="s">
        <v>65</v>
      </c>
      <c r="C135" s="32">
        <v>700000</v>
      </c>
      <c r="D135" s="32">
        <v>146616</v>
      </c>
      <c r="E135" s="32">
        <v>846616</v>
      </c>
      <c r="F135" s="32">
        <v>846616</v>
      </c>
      <c r="G135" s="32">
        <v>0</v>
      </c>
      <c r="H135" s="32">
        <v>846616</v>
      </c>
      <c r="I135" s="32">
        <v>0</v>
      </c>
      <c r="J135" s="32">
        <v>371200</v>
      </c>
      <c r="K135" s="32">
        <v>846616</v>
      </c>
      <c r="L135" s="32">
        <v>846616</v>
      </c>
      <c r="M135" s="32">
        <v>0</v>
      </c>
    </row>
    <row r="136" spans="1:13" ht="18.95" customHeight="1" x14ac:dyDescent="0.25">
      <c r="A136" s="13">
        <v>33104</v>
      </c>
      <c r="B136" s="4" t="s">
        <v>219</v>
      </c>
      <c r="C136" s="32">
        <v>2200000</v>
      </c>
      <c r="D136" s="32">
        <v>-2200000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</row>
    <row r="137" spans="1:13" ht="30" x14ac:dyDescent="0.25">
      <c r="A137" s="13">
        <v>33201</v>
      </c>
      <c r="B137" s="4" t="s">
        <v>218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</row>
    <row r="138" spans="1:13" ht="20.100000000000001" customHeight="1" x14ac:dyDescent="0.25">
      <c r="A138" s="13">
        <v>33202</v>
      </c>
      <c r="B138" s="4" t="s">
        <v>220</v>
      </c>
      <c r="C138" s="32">
        <v>300000</v>
      </c>
      <c r="D138" s="32">
        <v>-172208</v>
      </c>
      <c r="E138" s="32">
        <v>127792</v>
      </c>
      <c r="F138" s="32">
        <v>127792</v>
      </c>
      <c r="G138" s="32">
        <v>0</v>
      </c>
      <c r="H138" s="32">
        <v>127792</v>
      </c>
      <c r="I138" s="32">
        <v>0</v>
      </c>
      <c r="J138" s="32">
        <v>127792</v>
      </c>
      <c r="K138" s="32">
        <v>127792</v>
      </c>
      <c r="L138" s="32">
        <v>192</v>
      </c>
      <c r="M138" s="32">
        <v>127600</v>
      </c>
    </row>
    <row r="139" spans="1:13" ht="20.100000000000001" customHeight="1" x14ac:dyDescent="0.25">
      <c r="A139" s="13">
        <v>33301</v>
      </c>
      <c r="B139" s="4" t="s">
        <v>93</v>
      </c>
      <c r="C139" s="32">
        <v>200000</v>
      </c>
      <c r="D139" s="32">
        <v>-200000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</row>
    <row r="140" spans="1:13" ht="30" x14ac:dyDescent="0.25">
      <c r="A140" s="13">
        <v>33303</v>
      </c>
      <c r="B140" s="4" t="s">
        <v>168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</row>
    <row r="141" spans="1:13" ht="20.100000000000001" customHeight="1" x14ac:dyDescent="0.25">
      <c r="A141" s="13">
        <v>33401</v>
      </c>
      <c r="B141" s="4" t="s">
        <v>66</v>
      </c>
      <c r="C141" s="32">
        <v>2700000</v>
      </c>
      <c r="D141" s="32">
        <v>-1731486</v>
      </c>
      <c r="E141" s="32">
        <v>968514</v>
      </c>
      <c r="F141" s="32">
        <v>968514</v>
      </c>
      <c r="G141" s="32">
        <v>0</v>
      </c>
      <c r="H141" s="32">
        <v>968514</v>
      </c>
      <c r="I141" s="32">
        <v>0</v>
      </c>
      <c r="J141" s="32">
        <v>0</v>
      </c>
      <c r="K141" s="32">
        <v>968514</v>
      </c>
      <c r="L141" s="32">
        <v>968514</v>
      </c>
      <c r="M141" s="32">
        <v>0</v>
      </c>
    </row>
    <row r="142" spans="1:13" ht="20.100000000000001" customHeight="1" x14ac:dyDescent="0.25">
      <c r="A142" s="13">
        <v>33603</v>
      </c>
      <c r="B142" s="4" t="s">
        <v>77</v>
      </c>
      <c r="C142" s="32">
        <v>500000</v>
      </c>
      <c r="D142" s="32">
        <v>93908.5</v>
      </c>
      <c r="E142" s="32">
        <v>593908.5</v>
      </c>
      <c r="F142" s="32">
        <v>593908.5</v>
      </c>
      <c r="G142" s="32">
        <v>0</v>
      </c>
      <c r="H142" s="32">
        <v>593908.5</v>
      </c>
      <c r="I142" s="32">
        <v>0</v>
      </c>
      <c r="J142" s="32">
        <v>305641.02</v>
      </c>
      <c r="K142" s="32">
        <v>593908.5</v>
      </c>
      <c r="L142" s="32">
        <v>293908.5</v>
      </c>
      <c r="M142" s="32">
        <v>300000</v>
      </c>
    </row>
    <row r="143" spans="1:13" ht="20.100000000000001" customHeight="1" x14ac:dyDescent="0.25">
      <c r="A143" s="13">
        <v>33604</v>
      </c>
      <c r="B143" s="4" t="s">
        <v>165</v>
      </c>
      <c r="C143" s="32">
        <v>500000</v>
      </c>
      <c r="D143" s="32">
        <v>-123735.12</v>
      </c>
      <c r="E143" s="32">
        <v>376264.88</v>
      </c>
      <c r="F143" s="32">
        <v>324373.16000000003</v>
      </c>
      <c r="G143" s="32">
        <v>51891.719999999972</v>
      </c>
      <c r="H143" s="32">
        <v>324373.16000000003</v>
      </c>
      <c r="I143" s="32">
        <v>0</v>
      </c>
      <c r="J143" s="32">
        <v>198108.28</v>
      </c>
      <c r="K143" s="32">
        <v>324373.16000000003</v>
      </c>
      <c r="L143" s="32">
        <v>324373.16000000003</v>
      </c>
      <c r="M143" s="32">
        <v>0</v>
      </c>
    </row>
    <row r="144" spans="1:13" ht="20.100000000000001" customHeight="1" x14ac:dyDescent="0.25">
      <c r="A144" s="13">
        <v>33801</v>
      </c>
      <c r="B144" s="4" t="s">
        <v>67</v>
      </c>
      <c r="C144" s="32">
        <v>100000</v>
      </c>
      <c r="D144" s="32">
        <v>115876</v>
      </c>
      <c r="E144" s="32">
        <v>215876</v>
      </c>
      <c r="F144" s="32">
        <v>215876</v>
      </c>
      <c r="G144" s="32">
        <v>0</v>
      </c>
      <c r="H144" s="32">
        <v>215876</v>
      </c>
      <c r="I144" s="32">
        <v>0</v>
      </c>
      <c r="J144" s="32">
        <v>70296</v>
      </c>
      <c r="K144" s="32">
        <v>215876</v>
      </c>
      <c r="L144" s="32">
        <v>215876</v>
      </c>
      <c r="M144" s="32">
        <v>0</v>
      </c>
    </row>
    <row r="145" spans="1:13" s="46" customFormat="1" ht="30" x14ac:dyDescent="0.25">
      <c r="A145" s="5">
        <v>3400</v>
      </c>
      <c r="B145" s="45" t="s">
        <v>202</v>
      </c>
      <c r="C145" s="42">
        <v>1050000</v>
      </c>
      <c r="D145" s="42">
        <v>-432185.94</v>
      </c>
      <c r="E145" s="42">
        <v>617814.05999999994</v>
      </c>
      <c r="F145" s="42">
        <v>558261.20000000007</v>
      </c>
      <c r="G145" s="42">
        <v>59552.859999999979</v>
      </c>
      <c r="H145" s="42">
        <v>558261.20000000007</v>
      </c>
      <c r="I145" s="42">
        <v>0</v>
      </c>
      <c r="J145" s="42">
        <v>434639.22000000003</v>
      </c>
      <c r="K145" s="42">
        <v>558261.20000000007</v>
      </c>
      <c r="L145" s="42">
        <v>558261.20000000007</v>
      </c>
      <c r="M145" s="42">
        <v>0</v>
      </c>
    </row>
    <row r="146" spans="1:13" ht="20.100000000000001" customHeight="1" x14ac:dyDescent="0.25">
      <c r="A146" s="13">
        <v>34101</v>
      </c>
      <c r="B146" s="4" t="s">
        <v>68</v>
      </c>
      <c r="C146" s="32">
        <v>200000</v>
      </c>
      <c r="D146" s="32">
        <v>-200000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</row>
    <row r="147" spans="1:13" ht="20.100000000000001" customHeight="1" x14ac:dyDescent="0.25">
      <c r="A147" s="13">
        <v>34102</v>
      </c>
      <c r="B147" s="4" t="s">
        <v>162</v>
      </c>
      <c r="C147" s="32">
        <v>450000</v>
      </c>
      <c r="D147" s="32">
        <v>15880.489999999998</v>
      </c>
      <c r="E147" s="32">
        <v>465880.49</v>
      </c>
      <c r="F147" s="32">
        <v>465880.49</v>
      </c>
      <c r="G147" s="32">
        <v>0</v>
      </c>
      <c r="H147" s="32">
        <v>465880.49</v>
      </c>
      <c r="I147" s="32">
        <v>0</v>
      </c>
      <c r="J147" s="32">
        <v>411666.82</v>
      </c>
      <c r="K147" s="32">
        <v>465880.49</v>
      </c>
      <c r="L147" s="32">
        <v>465880.49</v>
      </c>
      <c r="M147" s="32">
        <v>0</v>
      </c>
    </row>
    <row r="148" spans="1:13" ht="20.100000000000001" customHeight="1" x14ac:dyDescent="0.25">
      <c r="A148" s="13">
        <v>34401</v>
      </c>
      <c r="B148" s="4" t="s">
        <v>174</v>
      </c>
      <c r="C148" s="32">
        <v>0</v>
      </c>
      <c r="D148" s="32">
        <v>-117474.74</v>
      </c>
      <c r="E148" s="32">
        <v>-117474.74</v>
      </c>
      <c r="F148" s="32">
        <v>0</v>
      </c>
      <c r="G148" s="32">
        <v>-117474.74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</row>
    <row r="149" spans="1:13" ht="20.100000000000001" customHeight="1" x14ac:dyDescent="0.25">
      <c r="A149" s="13">
        <v>34501</v>
      </c>
      <c r="B149" s="4" t="s">
        <v>69</v>
      </c>
      <c r="C149" s="32">
        <v>300000</v>
      </c>
      <c r="D149" s="32">
        <v>-82065.02</v>
      </c>
      <c r="E149" s="32">
        <v>217934.97999999998</v>
      </c>
      <c r="F149" s="32">
        <v>72723.56</v>
      </c>
      <c r="G149" s="32">
        <v>145211.41999999998</v>
      </c>
      <c r="H149" s="32">
        <v>72723.56</v>
      </c>
      <c r="I149" s="32">
        <v>0</v>
      </c>
      <c r="J149" s="32">
        <v>4788.58</v>
      </c>
      <c r="K149" s="32">
        <v>72723.56</v>
      </c>
      <c r="L149" s="32">
        <v>72723.56</v>
      </c>
      <c r="M149" s="32">
        <v>0</v>
      </c>
    </row>
    <row r="150" spans="1:13" ht="20.100000000000001" customHeight="1" x14ac:dyDescent="0.25">
      <c r="A150" s="13">
        <v>34701</v>
      </c>
      <c r="B150" s="4" t="s">
        <v>70</v>
      </c>
      <c r="C150" s="32">
        <v>100000</v>
      </c>
      <c r="D150" s="32">
        <v>-48526.67</v>
      </c>
      <c r="E150" s="32">
        <v>51473.33</v>
      </c>
      <c r="F150" s="32">
        <v>19657.150000000001</v>
      </c>
      <c r="G150" s="32">
        <v>31816.18</v>
      </c>
      <c r="H150" s="32">
        <v>19657.150000000001</v>
      </c>
      <c r="I150" s="32">
        <v>0</v>
      </c>
      <c r="J150" s="32">
        <v>18183.82</v>
      </c>
      <c r="K150" s="32">
        <v>19657.150000000001</v>
      </c>
      <c r="L150" s="32">
        <v>19657.150000000001</v>
      </c>
      <c r="M150" s="32">
        <v>0</v>
      </c>
    </row>
    <row r="151" spans="1:13" s="46" customFormat="1" ht="30" x14ac:dyDescent="0.25">
      <c r="A151" s="5">
        <v>3500</v>
      </c>
      <c r="B151" s="45" t="s">
        <v>203</v>
      </c>
      <c r="C151" s="42">
        <v>3900000</v>
      </c>
      <c r="D151" s="42">
        <v>-2842112.02</v>
      </c>
      <c r="E151" s="42">
        <v>1057887.98</v>
      </c>
      <c r="F151" s="42">
        <v>589163.65999999992</v>
      </c>
      <c r="G151" s="42">
        <v>468724.32000000007</v>
      </c>
      <c r="H151" s="42">
        <v>589163.65999999992</v>
      </c>
      <c r="I151" s="42">
        <v>0</v>
      </c>
      <c r="J151" s="42">
        <v>442489.07</v>
      </c>
      <c r="K151" s="42">
        <v>589163.65999999992</v>
      </c>
      <c r="L151" s="42">
        <v>589163.65999999992</v>
      </c>
      <c r="M151" s="42">
        <v>0</v>
      </c>
    </row>
    <row r="152" spans="1:13" ht="30" x14ac:dyDescent="0.25">
      <c r="A152" s="13">
        <v>35101</v>
      </c>
      <c r="B152" s="4" t="s">
        <v>71</v>
      </c>
      <c r="C152" s="32">
        <v>2000000</v>
      </c>
      <c r="D152" s="32">
        <v>-1898000</v>
      </c>
      <c r="E152" s="32">
        <v>102000</v>
      </c>
      <c r="F152" s="32">
        <v>59242.23</v>
      </c>
      <c r="G152" s="32">
        <v>42757.77</v>
      </c>
      <c r="H152" s="32">
        <v>59242.23</v>
      </c>
      <c r="I152" s="32">
        <v>0</v>
      </c>
      <c r="J152" s="32">
        <v>57242.23</v>
      </c>
      <c r="K152" s="32">
        <v>59242.23</v>
      </c>
      <c r="L152" s="32">
        <v>59242.23</v>
      </c>
      <c r="M152" s="32">
        <v>0</v>
      </c>
    </row>
    <row r="153" spans="1:13" ht="33" customHeight="1" x14ac:dyDescent="0.25">
      <c r="A153" s="13">
        <v>35201</v>
      </c>
      <c r="B153" s="4" t="s">
        <v>72</v>
      </c>
      <c r="C153" s="32">
        <v>400000</v>
      </c>
      <c r="D153" s="32">
        <v>-274671.41000000003</v>
      </c>
      <c r="E153" s="32">
        <v>125328.58999999997</v>
      </c>
      <c r="F153" s="32">
        <v>125328.59</v>
      </c>
      <c r="G153" s="32">
        <v>0</v>
      </c>
      <c r="H153" s="32">
        <v>125328.59</v>
      </c>
      <c r="I153" s="32">
        <v>0</v>
      </c>
      <c r="J153" s="32">
        <v>125328.59</v>
      </c>
      <c r="K153" s="32">
        <v>125328.59</v>
      </c>
      <c r="L153" s="32">
        <v>125328.59</v>
      </c>
      <c r="M153" s="32">
        <v>0</v>
      </c>
    </row>
    <row r="154" spans="1:13" ht="30.75" customHeight="1" x14ac:dyDescent="0.25">
      <c r="A154" s="13">
        <v>35301</v>
      </c>
      <c r="B154" s="4" t="s">
        <v>73</v>
      </c>
      <c r="C154" s="32">
        <v>500000</v>
      </c>
      <c r="D154" s="32">
        <v>-218062</v>
      </c>
      <c r="E154" s="32">
        <v>281938</v>
      </c>
      <c r="F154" s="32">
        <v>124850.43</v>
      </c>
      <c r="G154" s="32">
        <v>157087.57</v>
      </c>
      <c r="H154" s="32">
        <v>124850.43</v>
      </c>
      <c r="I154" s="32">
        <v>0</v>
      </c>
      <c r="J154" s="32">
        <v>92912.43</v>
      </c>
      <c r="K154" s="32">
        <v>124850.43</v>
      </c>
      <c r="L154" s="32">
        <v>124850.43</v>
      </c>
      <c r="M154" s="32">
        <v>0</v>
      </c>
    </row>
    <row r="155" spans="1:13" ht="30.75" customHeight="1" x14ac:dyDescent="0.25">
      <c r="A155" s="13">
        <v>35401</v>
      </c>
      <c r="B155" s="4" t="s">
        <v>171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</row>
    <row r="156" spans="1:13" ht="45" x14ac:dyDescent="0.25">
      <c r="A156" s="13">
        <v>35501</v>
      </c>
      <c r="B156" s="4" t="s">
        <v>74</v>
      </c>
      <c r="C156" s="32">
        <v>300000</v>
      </c>
      <c r="D156" s="32">
        <v>-51670.61</v>
      </c>
      <c r="E156" s="32">
        <v>248329.39</v>
      </c>
      <c r="F156" s="32">
        <v>169338.53999999998</v>
      </c>
      <c r="G156" s="32">
        <v>78990.850000000035</v>
      </c>
      <c r="H156" s="32">
        <v>169338.53999999998</v>
      </c>
      <c r="I156" s="32">
        <v>0</v>
      </c>
      <c r="J156" s="32">
        <v>71009.149999999994</v>
      </c>
      <c r="K156" s="32">
        <v>169338.53999999998</v>
      </c>
      <c r="L156" s="32">
        <v>169338.53999999998</v>
      </c>
      <c r="M156" s="32">
        <v>0</v>
      </c>
    </row>
    <row r="157" spans="1:13" ht="30" x14ac:dyDescent="0.25">
      <c r="A157" s="13">
        <v>35701</v>
      </c>
      <c r="B157" s="4" t="s">
        <v>226</v>
      </c>
      <c r="C157" s="32">
        <v>400000</v>
      </c>
      <c r="D157" s="32">
        <v>-400000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</row>
    <row r="158" spans="1:13" ht="30" x14ac:dyDescent="0.25">
      <c r="A158" s="13">
        <v>35703</v>
      </c>
      <c r="B158" s="4" t="s">
        <v>75</v>
      </c>
      <c r="C158" s="32">
        <v>0</v>
      </c>
      <c r="D158" s="32">
        <v>0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</row>
    <row r="159" spans="1:13" ht="18.95" customHeight="1" x14ac:dyDescent="0.25">
      <c r="A159" s="13">
        <v>35801</v>
      </c>
      <c r="B159" s="4" t="s">
        <v>89</v>
      </c>
      <c r="C159" s="32">
        <v>0</v>
      </c>
      <c r="D159" s="32">
        <v>292</v>
      </c>
      <c r="E159" s="32">
        <v>292</v>
      </c>
      <c r="F159" s="32">
        <v>0</v>
      </c>
      <c r="G159" s="32">
        <v>292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</row>
    <row r="160" spans="1:13" ht="18.95" customHeight="1" x14ac:dyDescent="0.25">
      <c r="A160" s="13">
        <v>35901</v>
      </c>
      <c r="B160" s="4" t="s">
        <v>76</v>
      </c>
      <c r="C160" s="32">
        <v>300000</v>
      </c>
      <c r="D160" s="32">
        <v>0</v>
      </c>
      <c r="E160" s="32">
        <v>300000</v>
      </c>
      <c r="F160" s="32">
        <v>110403.87</v>
      </c>
      <c r="G160" s="32">
        <v>189596.13</v>
      </c>
      <c r="H160" s="32">
        <v>110403.87</v>
      </c>
      <c r="I160" s="32">
        <v>0</v>
      </c>
      <c r="J160" s="32">
        <v>95996.67</v>
      </c>
      <c r="K160" s="32">
        <v>110403.87</v>
      </c>
      <c r="L160" s="32">
        <v>110403.87</v>
      </c>
      <c r="M160" s="32">
        <v>0</v>
      </c>
    </row>
    <row r="161" spans="1:13" s="46" customFormat="1" ht="30" x14ac:dyDescent="0.25">
      <c r="A161" s="5">
        <v>3600</v>
      </c>
      <c r="B161" s="45" t="s">
        <v>204</v>
      </c>
      <c r="C161" s="42">
        <v>200000</v>
      </c>
      <c r="D161" s="42">
        <v>0</v>
      </c>
      <c r="E161" s="42">
        <v>200000</v>
      </c>
      <c r="F161" s="42">
        <v>11409</v>
      </c>
      <c r="G161" s="42">
        <v>188591</v>
      </c>
      <c r="H161" s="42">
        <v>11409</v>
      </c>
      <c r="I161" s="42">
        <v>0</v>
      </c>
      <c r="J161" s="42">
        <v>11409</v>
      </c>
      <c r="K161" s="42">
        <v>11409</v>
      </c>
      <c r="L161" s="42">
        <v>11409</v>
      </c>
      <c r="M161" s="42">
        <v>0</v>
      </c>
    </row>
    <row r="162" spans="1:13" ht="30" x14ac:dyDescent="0.25">
      <c r="A162" s="13">
        <v>36101</v>
      </c>
      <c r="B162" s="4" t="s">
        <v>155</v>
      </c>
      <c r="C162" s="32">
        <v>200000</v>
      </c>
      <c r="D162" s="32">
        <v>0</v>
      </c>
      <c r="E162" s="32">
        <v>200000</v>
      </c>
      <c r="F162" s="32">
        <v>11409</v>
      </c>
      <c r="G162" s="32">
        <v>188591</v>
      </c>
      <c r="H162" s="32">
        <v>11409</v>
      </c>
      <c r="I162" s="32">
        <v>0</v>
      </c>
      <c r="J162" s="32">
        <v>11409</v>
      </c>
      <c r="K162" s="32">
        <v>11409</v>
      </c>
      <c r="L162" s="32">
        <v>11409</v>
      </c>
      <c r="M162" s="32">
        <v>0</v>
      </c>
    </row>
    <row r="163" spans="1:13" ht="30" x14ac:dyDescent="0.25">
      <c r="A163" s="13">
        <v>36901</v>
      </c>
      <c r="B163" s="4" t="s">
        <v>227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</row>
    <row r="164" spans="1:13" s="46" customFormat="1" ht="21.95" customHeight="1" x14ac:dyDescent="0.25">
      <c r="A164" s="5">
        <v>3700</v>
      </c>
      <c r="B164" s="45" t="s">
        <v>205</v>
      </c>
      <c r="C164" s="42">
        <v>4300000</v>
      </c>
      <c r="D164" s="42">
        <v>-552511.84</v>
      </c>
      <c r="E164" s="42">
        <v>3747488.16</v>
      </c>
      <c r="F164" s="42">
        <v>2714532.92</v>
      </c>
      <c r="G164" s="42">
        <v>1032955.24</v>
      </c>
      <c r="H164" s="42">
        <v>2714532.92</v>
      </c>
      <c r="I164" s="42">
        <v>0</v>
      </c>
      <c r="J164" s="42">
        <v>294625.24</v>
      </c>
      <c r="K164" s="42">
        <v>2714532.92</v>
      </c>
      <c r="L164" s="42">
        <v>1175017.42</v>
      </c>
      <c r="M164" s="42">
        <v>1539515.5</v>
      </c>
    </row>
    <row r="165" spans="1:13" ht="45" x14ac:dyDescent="0.25">
      <c r="A165" s="13">
        <v>37201</v>
      </c>
      <c r="B165" s="4" t="s">
        <v>78</v>
      </c>
      <c r="C165" s="32">
        <v>200000</v>
      </c>
      <c r="D165" s="32">
        <v>5354.01</v>
      </c>
      <c r="E165" s="32">
        <v>205354.01</v>
      </c>
      <c r="F165" s="32">
        <v>144473.62</v>
      </c>
      <c r="G165" s="32">
        <v>60880.390000000014</v>
      </c>
      <c r="H165" s="32">
        <v>144473.62</v>
      </c>
      <c r="I165" s="32">
        <v>0</v>
      </c>
      <c r="J165" s="32">
        <v>39119.61</v>
      </c>
      <c r="K165" s="32">
        <v>144473.62</v>
      </c>
      <c r="L165" s="32">
        <v>144473.62</v>
      </c>
      <c r="M165" s="32">
        <v>0</v>
      </c>
    </row>
    <row r="166" spans="1:13" ht="20.100000000000001" customHeight="1" x14ac:dyDescent="0.25">
      <c r="A166" s="13">
        <v>37207</v>
      </c>
      <c r="B166" s="4" t="s">
        <v>233</v>
      </c>
      <c r="C166" s="32">
        <v>1300000</v>
      </c>
      <c r="D166" s="32">
        <v>-64000</v>
      </c>
      <c r="E166" s="32">
        <v>1236000</v>
      </c>
      <c r="F166" s="32">
        <v>1236000</v>
      </c>
      <c r="G166" s="32">
        <v>0</v>
      </c>
      <c r="H166" s="32">
        <v>1236000</v>
      </c>
      <c r="I166" s="32">
        <v>0</v>
      </c>
      <c r="J166" s="32">
        <v>0</v>
      </c>
      <c r="K166" s="32">
        <v>1236000</v>
      </c>
      <c r="L166" s="32">
        <v>0</v>
      </c>
      <c r="M166" s="32">
        <v>1236000</v>
      </c>
    </row>
    <row r="167" spans="1:13" ht="20.100000000000001" customHeight="1" x14ac:dyDescent="0.25">
      <c r="A167" s="13">
        <v>37208</v>
      </c>
      <c r="B167" s="4" t="s">
        <v>228</v>
      </c>
      <c r="C167" s="32">
        <v>500000</v>
      </c>
      <c r="D167" s="32">
        <v>256134.15</v>
      </c>
      <c r="E167" s="32">
        <v>756134.15</v>
      </c>
      <c r="F167" s="32">
        <v>704322.15</v>
      </c>
      <c r="G167" s="32">
        <v>51812</v>
      </c>
      <c r="H167" s="32">
        <v>704322.15</v>
      </c>
      <c r="I167" s="32">
        <v>0</v>
      </c>
      <c r="J167" s="32">
        <v>40834.15</v>
      </c>
      <c r="K167" s="32">
        <v>704322.15</v>
      </c>
      <c r="L167" s="32">
        <v>404322.15</v>
      </c>
      <c r="M167" s="32">
        <v>300000</v>
      </c>
    </row>
    <row r="168" spans="1:13" ht="20.100000000000001" customHeight="1" x14ac:dyDescent="0.25">
      <c r="A168" s="13">
        <v>37209</v>
      </c>
      <c r="B168" s="4" t="s">
        <v>229</v>
      </c>
      <c r="C168" s="32">
        <v>300000</v>
      </c>
      <c r="D168" s="32">
        <v>0</v>
      </c>
      <c r="E168" s="32">
        <v>300000</v>
      </c>
      <c r="F168" s="32">
        <v>29754.639999999999</v>
      </c>
      <c r="G168" s="32">
        <v>270245.36</v>
      </c>
      <c r="H168" s="32">
        <v>29754.639999999999</v>
      </c>
      <c r="I168" s="32">
        <v>0</v>
      </c>
      <c r="J168" s="32">
        <v>18507.64</v>
      </c>
      <c r="K168" s="32">
        <v>29754.639999999999</v>
      </c>
      <c r="L168" s="32">
        <v>29754.639999999999</v>
      </c>
      <c r="M168" s="32">
        <v>0</v>
      </c>
    </row>
    <row r="169" spans="1:13" ht="20.100000000000001" customHeight="1" x14ac:dyDescent="0.25">
      <c r="A169" s="13">
        <v>37501</v>
      </c>
      <c r="B169" s="4" t="s">
        <v>138</v>
      </c>
      <c r="C169" s="32">
        <v>2000000</v>
      </c>
      <c r="D169" s="32">
        <v>-750000</v>
      </c>
      <c r="E169" s="32">
        <v>1250000</v>
      </c>
      <c r="F169" s="32">
        <v>599982.51</v>
      </c>
      <c r="G169" s="32">
        <v>650017.49</v>
      </c>
      <c r="H169" s="32">
        <v>599982.51</v>
      </c>
      <c r="I169" s="32">
        <v>0</v>
      </c>
      <c r="J169" s="32">
        <v>196163.84</v>
      </c>
      <c r="K169" s="32">
        <v>599982.51</v>
      </c>
      <c r="L169" s="32">
        <v>596467.01</v>
      </c>
      <c r="M169" s="32">
        <v>3515.5</v>
      </c>
    </row>
    <row r="170" spans="1:13" s="46" customFormat="1" ht="21.95" customHeight="1" x14ac:dyDescent="0.25">
      <c r="A170" s="5">
        <v>3800</v>
      </c>
      <c r="B170" s="45" t="s">
        <v>206</v>
      </c>
      <c r="C170" s="42">
        <v>3750000</v>
      </c>
      <c r="D170" s="42">
        <v>-2053749.04</v>
      </c>
      <c r="E170" s="42">
        <v>1696250.96</v>
      </c>
      <c r="F170" s="42">
        <v>967521.25</v>
      </c>
      <c r="G170" s="42">
        <v>728729.71</v>
      </c>
      <c r="H170" s="42">
        <v>967521.25</v>
      </c>
      <c r="I170" s="42">
        <v>0</v>
      </c>
      <c r="J170" s="42">
        <v>111550.95999999999</v>
      </c>
      <c r="K170" s="42">
        <v>967521.25</v>
      </c>
      <c r="L170" s="42">
        <v>967521.25</v>
      </c>
      <c r="M170" s="42">
        <v>0</v>
      </c>
    </row>
    <row r="171" spans="1:13" ht="20.100000000000001" customHeight="1" x14ac:dyDescent="0.25">
      <c r="A171" s="13">
        <v>38201</v>
      </c>
      <c r="B171" s="4" t="s">
        <v>79</v>
      </c>
      <c r="C171" s="32">
        <v>0</v>
      </c>
      <c r="D171" s="32">
        <v>1508</v>
      </c>
      <c r="E171" s="32">
        <v>1508</v>
      </c>
      <c r="F171" s="32">
        <v>1508</v>
      </c>
      <c r="G171" s="32">
        <v>0</v>
      </c>
      <c r="H171" s="32">
        <v>1508</v>
      </c>
      <c r="I171" s="32">
        <v>0</v>
      </c>
      <c r="J171" s="32">
        <v>1508</v>
      </c>
      <c r="K171" s="32">
        <v>1508</v>
      </c>
      <c r="L171" s="32">
        <v>1508</v>
      </c>
      <c r="M171" s="32">
        <v>0</v>
      </c>
    </row>
    <row r="172" spans="1:13" ht="20.100000000000001" customHeight="1" x14ac:dyDescent="0.25">
      <c r="A172" s="13">
        <v>38301</v>
      </c>
      <c r="B172" s="4" t="s">
        <v>80</v>
      </c>
      <c r="C172" s="32">
        <v>1500000</v>
      </c>
      <c r="D172" s="32">
        <v>-689027.5</v>
      </c>
      <c r="E172" s="32">
        <v>810972.5</v>
      </c>
      <c r="F172" s="32">
        <v>262278.39</v>
      </c>
      <c r="G172" s="32">
        <v>548694.11</v>
      </c>
      <c r="H172" s="32">
        <v>262278.39</v>
      </c>
      <c r="I172" s="32">
        <v>0</v>
      </c>
      <c r="J172" s="32">
        <v>60972.5</v>
      </c>
      <c r="K172" s="32">
        <v>262278.39</v>
      </c>
      <c r="L172" s="32">
        <v>262278.39</v>
      </c>
      <c r="M172" s="32">
        <v>0</v>
      </c>
    </row>
    <row r="173" spans="1:13" ht="20.100000000000001" customHeight="1" x14ac:dyDescent="0.25">
      <c r="A173" s="13">
        <v>38401</v>
      </c>
      <c r="B173" s="4" t="s">
        <v>167</v>
      </c>
      <c r="C173" s="32">
        <v>2250000</v>
      </c>
      <c r="D173" s="32">
        <v>-1366229.54</v>
      </c>
      <c r="E173" s="32">
        <v>883770.46</v>
      </c>
      <c r="F173" s="32">
        <v>703734.86</v>
      </c>
      <c r="G173" s="32">
        <v>180035.59999999998</v>
      </c>
      <c r="H173" s="32">
        <v>703734.86</v>
      </c>
      <c r="I173" s="32">
        <v>0</v>
      </c>
      <c r="J173" s="32">
        <v>49070.46</v>
      </c>
      <c r="K173" s="32">
        <v>703734.86</v>
      </c>
      <c r="L173" s="32">
        <v>703734.86</v>
      </c>
      <c r="M173" s="32">
        <v>0</v>
      </c>
    </row>
    <row r="174" spans="1:13" ht="20.100000000000001" customHeight="1" x14ac:dyDescent="0.25">
      <c r="A174" s="13">
        <v>38501</v>
      </c>
      <c r="B174" s="4" t="s">
        <v>81</v>
      </c>
      <c r="C174" s="32">
        <v>0</v>
      </c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</row>
    <row r="175" spans="1:13" s="46" customFormat="1" ht="21.95" customHeight="1" x14ac:dyDescent="0.25">
      <c r="A175" s="5">
        <v>3900</v>
      </c>
      <c r="B175" s="45" t="s">
        <v>207</v>
      </c>
      <c r="C175" s="42">
        <v>6828320</v>
      </c>
      <c r="D175" s="42">
        <v>35926718.019999996</v>
      </c>
      <c r="E175" s="42">
        <v>42755038.019999996</v>
      </c>
      <c r="F175" s="42">
        <v>41963116.510000005</v>
      </c>
      <c r="G175" s="42">
        <v>791921.50999999628</v>
      </c>
      <c r="H175" s="42">
        <v>41963116.510000005</v>
      </c>
      <c r="I175" s="42">
        <v>0</v>
      </c>
      <c r="J175" s="42">
        <v>279622.26999999996</v>
      </c>
      <c r="K175" s="42">
        <v>41963116.510000005</v>
      </c>
      <c r="L175" s="42">
        <v>39839670.510000005</v>
      </c>
      <c r="M175" s="42">
        <v>2123446</v>
      </c>
    </row>
    <row r="176" spans="1:13" ht="20.100000000000001" customHeight="1" x14ac:dyDescent="0.25">
      <c r="A176" s="13">
        <v>39203</v>
      </c>
      <c r="B176" s="4" t="s">
        <v>82</v>
      </c>
      <c r="C176" s="32">
        <v>3528320</v>
      </c>
      <c r="D176" s="32">
        <v>-3485953.62</v>
      </c>
      <c r="E176" s="32">
        <v>42366.379999999888</v>
      </c>
      <c r="F176" s="32">
        <v>16332.1</v>
      </c>
      <c r="G176" s="32">
        <v>26034.27999999989</v>
      </c>
      <c r="H176" s="32">
        <v>16332.1</v>
      </c>
      <c r="I176" s="32">
        <v>0</v>
      </c>
      <c r="J176" s="32">
        <v>0</v>
      </c>
      <c r="K176" s="32">
        <v>16332.1</v>
      </c>
      <c r="L176" s="32">
        <v>16332.1</v>
      </c>
      <c r="M176" s="32">
        <v>0</v>
      </c>
    </row>
    <row r="177" spans="1:13" ht="20.100000000000001" customHeight="1" x14ac:dyDescent="0.25">
      <c r="A177" s="13">
        <v>39206</v>
      </c>
      <c r="B177" s="4" t="s">
        <v>241</v>
      </c>
      <c r="C177" s="32">
        <v>3300000</v>
      </c>
      <c r="D177" s="32">
        <v>-1918455.77</v>
      </c>
      <c r="E177" s="32">
        <v>1381544.23</v>
      </c>
      <c r="F177" s="32">
        <v>615657</v>
      </c>
      <c r="G177" s="32">
        <v>765887.23</v>
      </c>
      <c r="H177" s="32">
        <v>615657</v>
      </c>
      <c r="I177" s="32">
        <v>0</v>
      </c>
      <c r="J177" s="32">
        <v>246865.83</v>
      </c>
      <c r="K177" s="32">
        <v>615657</v>
      </c>
      <c r="L177" s="32">
        <v>615657</v>
      </c>
      <c r="M177" s="32">
        <v>0</v>
      </c>
    </row>
    <row r="178" spans="1:13" ht="20.100000000000001" customHeight="1" x14ac:dyDescent="0.25">
      <c r="A178" s="13">
        <v>39207</v>
      </c>
      <c r="B178" s="4" t="s">
        <v>240</v>
      </c>
      <c r="C178" s="32">
        <v>0</v>
      </c>
      <c r="D178" s="32">
        <v>160045.41999999998</v>
      </c>
      <c r="E178" s="32">
        <v>160045.41999999998</v>
      </c>
      <c r="F178" s="32">
        <v>160045.41999999998</v>
      </c>
      <c r="G178" s="32">
        <v>0</v>
      </c>
      <c r="H178" s="32">
        <v>160045.41999999998</v>
      </c>
      <c r="I178" s="32">
        <v>0</v>
      </c>
      <c r="J178" s="32">
        <v>32756.44</v>
      </c>
      <c r="K178" s="32">
        <v>160045.41999999998</v>
      </c>
      <c r="L178" s="32">
        <v>153479.41999999998</v>
      </c>
      <c r="M178" s="32">
        <v>6566</v>
      </c>
    </row>
    <row r="179" spans="1:13" ht="20.100000000000001" customHeight="1" x14ac:dyDescent="0.25">
      <c r="A179" s="13">
        <v>39501</v>
      </c>
      <c r="B179" s="4" t="s">
        <v>164</v>
      </c>
      <c r="C179" s="32">
        <v>0</v>
      </c>
      <c r="D179" s="32">
        <v>668635.34</v>
      </c>
      <c r="E179" s="32">
        <v>668635.34</v>
      </c>
      <c r="F179" s="32">
        <v>1216512.75</v>
      </c>
      <c r="G179" s="32">
        <v>-547877.41</v>
      </c>
      <c r="H179" s="32">
        <v>1216512.75</v>
      </c>
      <c r="I179" s="32">
        <v>0</v>
      </c>
      <c r="J179" s="32">
        <v>0</v>
      </c>
      <c r="K179" s="32">
        <v>1216512.75</v>
      </c>
      <c r="L179" s="32">
        <v>1216512.75</v>
      </c>
      <c r="M179" s="32">
        <v>0</v>
      </c>
    </row>
    <row r="180" spans="1:13" ht="20.100000000000001" customHeight="1" x14ac:dyDescent="0.25">
      <c r="A180" s="13">
        <v>39602</v>
      </c>
      <c r="B180" s="4" t="s">
        <v>214</v>
      </c>
      <c r="C180" s="32">
        <v>0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</row>
    <row r="181" spans="1:13" ht="20.100000000000001" customHeight="1" x14ac:dyDescent="0.25">
      <c r="A181" s="13">
        <v>39801</v>
      </c>
      <c r="B181" s="4" t="s">
        <v>234</v>
      </c>
      <c r="C181" s="32">
        <v>0</v>
      </c>
      <c r="D181" s="32">
        <v>40502446.649999999</v>
      </c>
      <c r="E181" s="32">
        <v>40502446.649999999</v>
      </c>
      <c r="F181" s="32">
        <v>39954569.240000002</v>
      </c>
      <c r="G181" s="32">
        <v>547877.40999999642</v>
      </c>
      <c r="H181" s="32">
        <v>39954569.240000002</v>
      </c>
      <c r="I181" s="32">
        <v>0</v>
      </c>
      <c r="J181" s="32">
        <v>0</v>
      </c>
      <c r="K181" s="32">
        <v>39954569.240000002</v>
      </c>
      <c r="L181" s="32">
        <v>37837689.240000002</v>
      </c>
      <c r="M181" s="32">
        <v>2116880</v>
      </c>
    </row>
    <row r="182" spans="1:13" ht="17.100000000000001" customHeight="1" thickBot="1" x14ac:dyDescent="0.3">
      <c r="A182" s="19"/>
      <c r="B182" s="20"/>
      <c r="C182" s="33" t="s">
        <v>1</v>
      </c>
      <c r="D182" s="33"/>
      <c r="E182" s="33"/>
      <c r="F182" s="33"/>
      <c r="G182" s="33"/>
      <c r="H182" s="33"/>
      <c r="I182" s="33"/>
      <c r="J182" s="33"/>
      <c r="K182" s="33"/>
      <c r="L182" s="33"/>
      <c r="M182" s="33"/>
    </row>
    <row r="183" spans="1:13" ht="21.95" customHeight="1" thickBot="1" x14ac:dyDescent="0.3">
      <c r="A183" s="3"/>
      <c r="B183" s="16" t="s">
        <v>96</v>
      </c>
      <c r="C183" s="8">
        <v>47483320</v>
      </c>
      <c r="D183" s="8">
        <v>25328359.859999996</v>
      </c>
      <c r="E183" s="8">
        <v>72811679.859999985</v>
      </c>
      <c r="F183" s="8">
        <v>69484515.890000001</v>
      </c>
      <c r="G183" s="8">
        <v>3327163.969999996</v>
      </c>
      <c r="H183" s="8">
        <v>69484515.890000001</v>
      </c>
      <c r="I183" s="8">
        <v>0</v>
      </c>
      <c r="J183" s="8">
        <v>21566028.459999997</v>
      </c>
      <c r="K183" s="8">
        <v>69484515.890000001</v>
      </c>
      <c r="L183" s="8">
        <v>65393954.390000001</v>
      </c>
      <c r="M183" s="8">
        <v>4090561.5</v>
      </c>
    </row>
    <row r="184" spans="1:13" s="53" customFormat="1" x14ac:dyDescent="0.25">
      <c r="A184" s="15"/>
      <c r="B184" s="11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</row>
    <row r="185" spans="1:13" ht="21.95" customHeight="1" x14ac:dyDescent="0.25">
      <c r="A185" s="5">
        <v>5000</v>
      </c>
      <c r="B185" s="6" t="s">
        <v>19</v>
      </c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</row>
    <row r="186" spans="1:13" s="46" customFormat="1" ht="21.95" customHeight="1" x14ac:dyDescent="0.25">
      <c r="A186" s="5">
        <v>5100</v>
      </c>
      <c r="B186" s="6" t="s">
        <v>208</v>
      </c>
      <c r="C186" s="42">
        <v>3250000</v>
      </c>
      <c r="D186" s="42">
        <v>-3064474.04</v>
      </c>
      <c r="E186" s="42">
        <v>185525.96000000008</v>
      </c>
      <c r="F186" s="42">
        <v>179053.16</v>
      </c>
      <c r="G186" s="42">
        <v>6472.8000000000793</v>
      </c>
      <c r="H186" s="42">
        <v>179053.16</v>
      </c>
      <c r="I186" s="42">
        <v>0</v>
      </c>
      <c r="J186" s="42">
        <v>3.2741809263825417E-11</v>
      </c>
      <c r="K186" s="42">
        <v>179053.16</v>
      </c>
      <c r="L186" s="42">
        <v>179053.16</v>
      </c>
      <c r="M186" s="42">
        <v>0</v>
      </c>
    </row>
    <row r="187" spans="1:13" ht="20.100000000000001" customHeight="1" x14ac:dyDescent="0.25">
      <c r="A187" s="13">
        <v>51101</v>
      </c>
      <c r="B187" s="4" t="s">
        <v>145</v>
      </c>
      <c r="C187" s="32">
        <v>1000000</v>
      </c>
      <c r="D187" s="32">
        <v>-987987.03999999992</v>
      </c>
      <c r="E187" s="32">
        <v>12012.960000000079</v>
      </c>
      <c r="F187" s="32">
        <v>5540.16</v>
      </c>
      <c r="G187" s="32">
        <v>6472.8000000000793</v>
      </c>
      <c r="H187" s="32">
        <v>5540.16</v>
      </c>
      <c r="I187" s="32">
        <v>0</v>
      </c>
      <c r="J187" s="32">
        <v>3.2741809263825417E-11</v>
      </c>
      <c r="K187" s="32">
        <v>5540.16</v>
      </c>
      <c r="L187" s="32">
        <v>5540.16</v>
      </c>
      <c r="M187" s="32">
        <v>0</v>
      </c>
    </row>
    <row r="188" spans="1:13" ht="20.100000000000001" customHeight="1" x14ac:dyDescent="0.25">
      <c r="A188" s="13">
        <v>51301</v>
      </c>
      <c r="B188" s="4" t="s">
        <v>85</v>
      </c>
      <c r="C188" s="32">
        <v>0</v>
      </c>
      <c r="D188" s="32"/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</row>
    <row r="189" spans="1:13" ht="20.100000000000001" customHeight="1" x14ac:dyDescent="0.25">
      <c r="A189" s="13">
        <v>51501</v>
      </c>
      <c r="B189" s="4" t="s">
        <v>84</v>
      </c>
      <c r="C189" s="32">
        <v>2000000</v>
      </c>
      <c r="D189" s="32">
        <v>-1836382</v>
      </c>
      <c r="E189" s="32">
        <v>163618</v>
      </c>
      <c r="F189" s="32">
        <v>163618</v>
      </c>
      <c r="G189" s="32">
        <v>0</v>
      </c>
      <c r="H189" s="32">
        <v>163618</v>
      </c>
      <c r="I189" s="32">
        <v>0</v>
      </c>
      <c r="J189" s="32">
        <v>0</v>
      </c>
      <c r="K189" s="32">
        <v>163618</v>
      </c>
      <c r="L189" s="32">
        <v>163618</v>
      </c>
      <c r="M189" s="32">
        <v>0</v>
      </c>
    </row>
    <row r="190" spans="1:13" ht="20.100000000000001" customHeight="1" x14ac:dyDescent="0.25">
      <c r="A190" s="13">
        <v>51901</v>
      </c>
      <c r="B190" s="4" t="s">
        <v>83</v>
      </c>
      <c r="C190" s="32">
        <v>250000</v>
      </c>
      <c r="D190" s="32">
        <v>-240105</v>
      </c>
      <c r="E190" s="32">
        <v>9895</v>
      </c>
      <c r="F190" s="32">
        <v>9895</v>
      </c>
      <c r="G190" s="32">
        <v>0</v>
      </c>
      <c r="H190" s="32">
        <v>9895</v>
      </c>
      <c r="I190" s="32">
        <v>0</v>
      </c>
      <c r="J190" s="32">
        <v>0</v>
      </c>
      <c r="K190" s="32">
        <v>9895</v>
      </c>
      <c r="L190" s="32">
        <v>9895</v>
      </c>
      <c r="M190" s="32">
        <v>0</v>
      </c>
    </row>
    <row r="191" spans="1:13" s="46" customFormat="1" ht="30" x14ac:dyDescent="0.25">
      <c r="A191" s="5">
        <v>5200</v>
      </c>
      <c r="B191" s="45" t="s">
        <v>209</v>
      </c>
      <c r="C191" s="42">
        <v>1000000</v>
      </c>
      <c r="D191" s="42">
        <v>-1000000</v>
      </c>
      <c r="E191" s="42">
        <v>0</v>
      </c>
      <c r="F191" s="42">
        <v>0</v>
      </c>
      <c r="G191" s="32">
        <v>0</v>
      </c>
      <c r="H191" s="42">
        <v>0</v>
      </c>
      <c r="I191" s="32">
        <v>0</v>
      </c>
      <c r="J191" s="42">
        <v>0</v>
      </c>
      <c r="K191" s="42">
        <v>0</v>
      </c>
      <c r="L191" s="42">
        <v>0</v>
      </c>
      <c r="M191" s="42">
        <v>0</v>
      </c>
    </row>
    <row r="192" spans="1:13" ht="20.100000000000001" customHeight="1" x14ac:dyDescent="0.25">
      <c r="A192" s="13">
        <v>52101</v>
      </c>
      <c r="B192" s="4" t="s">
        <v>146</v>
      </c>
      <c r="C192" s="32">
        <v>250000</v>
      </c>
      <c r="D192" s="32">
        <v>-250000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</row>
    <row r="193" spans="1:13" ht="20.100000000000001" customHeight="1" x14ac:dyDescent="0.25">
      <c r="A193" s="13">
        <v>52301</v>
      </c>
      <c r="B193" s="4" t="s">
        <v>154</v>
      </c>
      <c r="C193" s="32">
        <v>0</v>
      </c>
      <c r="D193" s="32"/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</row>
    <row r="194" spans="1:13" ht="20.100000000000001" customHeight="1" x14ac:dyDescent="0.25">
      <c r="A194" s="13">
        <v>52901</v>
      </c>
      <c r="B194" s="4" t="s">
        <v>147</v>
      </c>
      <c r="C194" s="32">
        <v>500000</v>
      </c>
      <c r="D194" s="32">
        <v>-500000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</row>
    <row r="195" spans="1:13" ht="20.100000000000001" customHeight="1" x14ac:dyDescent="0.25">
      <c r="A195" s="13">
        <v>52902</v>
      </c>
      <c r="B195" s="4" t="s">
        <v>148</v>
      </c>
      <c r="C195" s="32">
        <v>250000</v>
      </c>
      <c r="D195" s="32">
        <v>-250000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</row>
    <row r="196" spans="1:13" s="46" customFormat="1" ht="30" x14ac:dyDescent="0.25">
      <c r="A196" s="5">
        <v>5300</v>
      </c>
      <c r="B196" s="45" t="s">
        <v>210</v>
      </c>
      <c r="C196" s="42">
        <v>350000</v>
      </c>
      <c r="D196" s="42">
        <v>-350000</v>
      </c>
      <c r="E196" s="42">
        <v>0</v>
      </c>
      <c r="F196" s="42">
        <v>0</v>
      </c>
      <c r="G196" s="32">
        <v>0</v>
      </c>
      <c r="H196" s="42">
        <v>0</v>
      </c>
      <c r="I196" s="32">
        <v>0</v>
      </c>
      <c r="J196" s="42">
        <v>0</v>
      </c>
      <c r="K196" s="42">
        <v>0</v>
      </c>
      <c r="L196" s="42">
        <v>0</v>
      </c>
      <c r="M196" s="42">
        <v>0</v>
      </c>
    </row>
    <row r="197" spans="1:13" ht="20.100000000000001" customHeight="1" x14ac:dyDescent="0.25">
      <c r="A197" s="13">
        <v>53101</v>
      </c>
      <c r="B197" s="4" t="s">
        <v>139</v>
      </c>
      <c r="C197" s="32">
        <v>350000</v>
      </c>
      <c r="D197" s="32">
        <v>-350000</v>
      </c>
      <c r="E197" s="32">
        <v>0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</row>
    <row r="198" spans="1:13" s="46" customFormat="1" ht="20.100000000000001" customHeight="1" x14ac:dyDescent="0.25">
      <c r="A198" s="5">
        <v>5400</v>
      </c>
      <c r="B198" s="45" t="s">
        <v>211</v>
      </c>
      <c r="C198" s="42">
        <v>0</v>
      </c>
      <c r="D198" s="42">
        <v>0</v>
      </c>
      <c r="E198" s="32">
        <v>0</v>
      </c>
      <c r="F198" s="42">
        <v>0</v>
      </c>
      <c r="G198" s="32">
        <v>0</v>
      </c>
      <c r="H198" s="42">
        <v>0</v>
      </c>
      <c r="I198" s="32">
        <v>0</v>
      </c>
      <c r="J198" s="42">
        <v>0</v>
      </c>
      <c r="K198" s="42">
        <v>0</v>
      </c>
      <c r="L198" s="42">
        <v>0</v>
      </c>
      <c r="M198" s="42">
        <v>0</v>
      </c>
    </row>
    <row r="199" spans="1:13" ht="20.100000000000001" customHeight="1" x14ac:dyDescent="0.25">
      <c r="A199" s="13">
        <v>54104</v>
      </c>
      <c r="B199" s="4" t="s">
        <v>149</v>
      </c>
      <c r="C199" s="32">
        <v>0</v>
      </c>
      <c r="D199" s="32"/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</row>
    <row r="200" spans="1:13" s="46" customFormat="1" ht="21.95" customHeight="1" x14ac:dyDescent="0.25">
      <c r="A200" s="5">
        <v>5600</v>
      </c>
      <c r="B200" s="45" t="s">
        <v>212</v>
      </c>
      <c r="C200" s="42">
        <v>26100000</v>
      </c>
      <c r="D200" s="42">
        <v>-26040447.920000002</v>
      </c>
      <c r="E200" s="42">
        <v>59552.080000000016</v>
      </c>
      <c r="F200" s="42">
        <v>59552.08</v>
      </c>
      <c r="G200" s="42">
        <v>0</v>
      </c>
      <c r="H200" s="42">
        <v>59552.08</v>
      </c>
      <c r="I200" s="42">
        <v>0</v>
      </c>
      <c r="J200" s="42">
        <v>0</v>
      </c>
      <c r="K200" s="42">
        <v>59552.08</v>
      </c>
      <c r="L200" s="42">
        <v>59552.08</v>
      </c>
      <c r="M200" s="42">
        <v>0</v>
      </c>
    </row>
    <row r="201" spans="1:13" ht="20.100000000000001" customHeight="1" x14ac:dyDescent="0.25">
      <c r="A201" s="13">
        <v>56401</v>
      </c>
      <c r="B201" s="4" t="s">
        <v>150</v>
      </c>
      <c r="C201" s="32">
        <v>500000</v>
      </c>
      <c r="D201" s="32">
        <v>-500000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</row>
    <row r="202" spans="1:13" ht="30" x14ac:dyDescent="0.25">
      <c r="A202" s="13">
        <v>56501</v>
      </c>
      <c r="B202" s="4" t="s">
        <v>151</v>
      </c>
      <c r="C202" s="32">
        <v>0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</row>
    <row r="203" spans="1:13" ht="20.100000000000001" customHeight="1" x14ac:dyDescent="0.25">
      <c r="A203" s="14">
        <v>56601</v>
      </c>
      <c r="B203" s="10" t="s">
        <v>152</v>
      </c>
      <c r="C203" s="36">
        <v>350000</v>
      </c>
      <c r="D203" s="36">
        <v>-290447.92</v>
      </c>
      <c r="E203" s="32">
        <v>59552.080000000016</v>
      </c>
      <c r="F203" s="36">
        <v>59552.08</v>
      </c>
      <c r="G203" s="32">
        <v>0</v>
      </c>
      <c r="H203" s="36">
        <v>59552.08</v>
      </c>
      <c r="I203" s="32">
        <v>0</v>
      </c>
      <c r="J203" s="36">
        <v>0</v>
      </c>
      <c r="K203" s="36">
        <v>59552.08</v>
      </c>
      <c r="L203" s="36">
        <v>59552.08</v>
      </c>
      <c r="M203" s="36">
        <v>0</v>
      </c>
    </row>
    <row r="204" spans="1:13" ht="20.100000000000001" customHeight="1" x14ac:dyDescent="0.25">
      <c r="A204" s="13">
        <v>56701</v>
      </c>
      <c r="B204" s="4" t="s">
        <v>153</v>
      </c>
      <c r="C204" s="32">
        <v>250000</v>
      </c>
      <c r="D204" s="32">
        <v>-250000</v>
      </c>
      <c r="E204" s="32"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</row>
    <row r="205" spans="1:13" ht="20.100000000000001" customHeight="1" x14ac:dyDescent="0.25">
      <c r="A205" s="14">
        <v>58904</v>
      </c>
      <c r="B205" s="10" t="s">
        <v>232</v>
      </c>
      <c r="C205" s="36">
        <v>25000000</v>
      </c>
      <c r="D205" s="36">
        <v>-25000000</v>
      </c>
      <c r="E205" s="32">
        <v>0</v>
      </c>
      <c r="F205" s="36">
        <v>0</v>
      </c>
      <c r="G205" s="32">
        <v>0</v>
      </c>
      <c r="H205" s="36">
        <v>0</v>
      </c>
      <c r="I205" s="32">
        <v>0</v>
      </c>
      <c r="J205" s="36">
        <v>0</v>
      </c>
      <c r="K205" s="36">
        <v>0</v>
      </c>
      <c r="L205" s="36">
        <v>0</v>
      </c>
      <c r="M205" s="36">
        <v>0</v>
      </c>
    </row>
    <row r="206" spans="1:13" ht="18.95" customHeight="1" thickBot="1" x14ac:dyDescent="0.3">
      <c r="A206" s="19"/>
      <c r="B206" s="25"/>
      <c r="C206" s="33"/>
      <c r="D206" s="33"/>
      <c r="E206" s="32">
        <v>0</v>
      </c>
      <c r="F206" s="33"/>
      <c r="G206" s="32">
        <v>0</v>
      </c>
      <c r="H206" s="33"/>
      <c r="I206" s="33"/>
      <c r="J206" s="33"/>
      <c r="K206" s="33"/>
      <c r="L206" s="33"/>
      <c r="M206" s="33"/>
    </row>
    <row r="207" spans="1:13" ht="21.95" customHeight="1" thickBot="1" x14ac:dyDescent="0.3">
      <c r="A207" s="3"/>
      <c r="B207" s="16" t="s">
        <v>98</v>
      </c>
      <c r="C207" s="8">
        <v>30700000</v>
      </c>
      <c r="D207" s="8">
        <v>-30454921.960000001</v>
      </c>
      <c r="E207" s="8">
        <v>245078.0400000001</v>
      </c>
      <c r="F207" s="8">
        <v>238605.24</v>
      </c>
      <c r="G207" s="8">
        <v>6472.8000000000793</v>
      </c>
      <c r="H207" s="8">
        <v>238605.24</v>
      </c>
      <c r="I207" s="8">
        <v>0</v>
      </c>
      <c r="J207" s="8">
        <v>3.2741809263825417E-11</v>
      </c>
      <c r="K207" s="8">
        <v>238605.24</v>
      </c>
      <c r="L207" s="8">
        <v>238605.24</v>
      </c>
      <c r="M207" s="8">
        <v>0</v>
      </c>
    </row>
    <row r="208" spans="1:13" ht="21.95" hidden="1" customHeight="1" x14ac:dyDescent="0.25">
      <c r="A208" s="47"/>
      <c r="B208" s="48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</row>
    <row r="209" spans="1:13" ht="21.95" customHeight="1" x14ac:dyDescent="0.25">
      <c r="A209" s="9"/>
      <c r="B209" s="50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</row>
    <row r="210" spans="1:13" ht="21.95" customHeight="1" x14ac:dyDescent="0.25">
      <c r="A210" s="5">
        <v>6000</v>
      </c>
      <c r="B210" s="6" t="s">
        <v>224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</row>
    <row r="211" spans="1:13" s="46" customFormat="1" ht="21.95" customHeight="1" x14ac:dyDescent="0.25">
      <c r="A211" s="5">
        <v>61000</v>
      </c>
      <c r="B211" s="6" t="s">
        <v>225</v>
      </c>
      <c r="C211" s="42">
        <v>0</v>
      </c>
      <c r="D211" s="42">
        <v>0</v>
      </c>
      <c r="E211" s="42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</row>
    <row r="212" spans="1:13" ht="20.100000000000001" customHeight="1" x14ac:dyDescent="0.25">
      <c r="A212" s="13">
        <v>61202</v>
      </c>
      <c r="B212" s="35" t="s">
        <v>223</v>
      </c>
      <c r="C212" s="32">
        <v>0</v>
      </c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</row>
    <row r="213" spans="1:13" ht="15.75" thickBot="1" x14ac:dyDescent="0.3">
      <c r="A213" s="14"/>
      <c r="B213" s="10"/>
      <c r="C213" s="36"/>
      <c r="D213" s="36"/>
      <c r="E213" s="32"/>
      <c r="F213" s="36"/>
      <c r="G213" s="36"/>
      <c r="H213" s="32"/>
      <c r="I213" s="32"/>
      <c r="J213" s="32"/>
      <c r="K213" s="32"/>
      <c r="L213" s="32"/>
      <c r="M213" s="32"/>
    </row>
    <row r="214" spans="1:13" ht="21.95" customHeight="1" thickBot="1" x14ac:dyDescent="0.3">
      <c r="A214" s="3"/>
      <c r="B214" s="16" t="s">
        <v>222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</row>
    <row r="215" spans="1:13" ht="15.75" thickBot="1" x14ac:dyDescent="0.3">
      <c r="A215" s="37"/>
      <c r="B215" s="2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</row>
    <row r="216" spans="1:13" ht="30.75" customHeight="1" thickBot="1" x14ac:dyDescent="0.3">
      <c r="A216" s="3"/>
      <c r="B216" s="3" t="s">
        <v>20</v>
      </c>
      <c r="C216" s="8">
        <v>1374747613</v>
      </c>
      <c r="D216" s="8">
        <v>270577314.28000003</v>
      </c>
      <c r="E216" s="8">
        <v>1645324927.2799995</v>
      </c>
      <c r="F216" s="8">
        <v>1895518852.2979999</v>
      </c>
      <c r="G216" s="8">
        <v>-250193925.01800004</v>
      </c>
      <c r="H216" s="8">
        <v>1895518852.2979999</v>
      </c>
      <c r="I216" s="8">
        <v>0</v>
      </c>
      <c r="J216" s="8">
        <v>687196933.92800009</v>
      </c>
      <c r="K216" s="8">
        <v>1895518852.2979999</v>
      </c>
      <c r="L216" s="8">
        <v>1477919614.5780001</v>
      </c>
      <c r="M216" s="8"/>
    </row>
    <row r="217" spans="1:13" ht="66.75" customHeight="1" x14ac:dyDescent="0.25">
      <c r="A217" s="63" t="s">
        <v>166</v>
      </c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</row>
    <row r="218" spans="1:13" ht="32.25" customHeight="1" x14ac:dyDescent="0.25">
      <c r="A218" s="64" t="s">
        <v>21</v>
      </c>
      <c r="B218" s="64"/>
      <c r="C218" s="64"/>
      <c r="D218" s="64" t="s">
        <v>22</v>
      </c>
      <c r="E218" s="64"/>
      <c r="F218" s="64"/>
      <c r="G218" s="64"/>
      <c r="H218" s="64"/>
      <c r="I218" s="39"/>
      <c r="J218" s="64" t="s">
        <v>23</v>
      </c>
      <c r="K218" s="64"/>
      <c r="L218" s="64"/>
      <c r="M218" s="39"/>
    </row>
    <row r="219" spans="1:13" ht="18.75" customHeight="1" x14ac:dyDescent="0.25">
      <c r="A219" s="54"/>
      <c r="B219" s="54"/>
      <c r="C219" s="51"/>
      <c r="D219" s="55"/>
      <c r="E219" s="55"/>
      <c r="F219" s="55"/>
      <c r="G219" s="55"/>
      <c r="H219" s="55"/>
      <c r="I219" s="55"/>
      <c r="J219" s="55"/>
      <c r="K219" s="55"/>
      <c r="L219" s="55"/>
      <c r="M219" s="55"/>
    </row>
    <row r="220" spans="1:13" ht="15.75" x14ac:dyDescent="0.25">
      <c r="A220" s="43"/>
      <c r="B220" s="39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</row>
    <row r="221" spans="1:13" ht="15.75" x14ac:dyDescent="0.25">
      <c r="A221" s="39"/>
      <c r="B221" s="39"/>
      <c r="D221" s="44"/>
      <c r="E221" s="44"/>
      <c r="F221" s="44"/>
      <c r="G221" s="44"/>
      <c r="H221" s="44"/>
      <c r="I221" s="44"/>
      <c r="J221" s="44"/>
      <c r="K221" s="44"/>
      <c r="L221" s="44"/>
      <c r="M221" s="44"/>
    </row>
    <row r="222" spans="1:13" ht="15.75" x14ac:dyDescent="0.25">
      <c r="A222" s="39"/>
      <c r="B222" s="39"/>
      <c r="D222" s="43"/>
      <c r="E222" s="39"/>
      <c r="F222" s="39"/>
      <c r="G222" s="39"/>
      <c r="H222" s="39"/>
      <c r="I222" s="39"/>
      <c r="J222" s="39"/>
      <c r="K222" s="39"/>
      <c r="L222" s="39"/>
      <c r="M222" s="39"/>
    </row>
    <row r="223" spans="1:13" ht="15.75" customHeight="1" x14ac:dyDescent="0.25">
      <c r="A223" s="64" t="s">
        <v>242</v>
      </c>
      <c r="B223" s="64"/>
      <c r="C223" s="64"/>
      <c r="D223" s="65" t="s">
        <v>248</v>
      </c>
      <c r="E223" s="65"/>
      <c r="F223" s="65"/>
      <c r="G223" s="65"/>
      <c r="H223" s="39"/>
      <c r="I223" s="39"/>
      <c r="J223" s="64" t="s">
        <v>238</v>
      </c>
      <c r="K223" s="64"/>
      <c r="L223" s="64"/>
      <c r="M223" s="39"/>
    </row>
    <row r="224" spans="1:13" ht="15.75" x14ac:dyDescent="0.25">
      <c r="A224" s="64" t="s">
        <v>243</v>
      </c>
      <c r="B224" s="64"/>
      <c r="C224" s="64"/>
      <c r="D224" s="64" t="s">
        <v>24</v>
      </c>
      <c r="E224" s="64"/>
      <c r="F224" s="64"/>
      <c r="G224" s="64"/>
      <c r="H224" s="39"/>
      <c r="I224" s="64" t="s">
        <v>239</v>
      </c>
      <c r="J224" s="64"/>
      <c r="K224" s="64"/>
      <c r="L224" s="64"/>
      <c r="M224" s="39"/>
    </row>
    <row r="225" spans="4:4" x14ac:dyDescent="0.25">
      <c r="D225" s="51"/>
    </row>
  </sheetData>
  <mergeCells count="13">
    <mergeCell ref="A224:C224"/>
    <mergeCell ref="D224:G224"/>
    <mergeCell ref="I224:L224"/>
    <mergeCell ref="A223:C223"/>
    <mergeCell ref="D223:G223"/>
    <mergeCell ref="J223:L223"/>
    <mergeCell ref="A2:M2"/>
    <mergeCell ref="A4:M4"/>
    <mergeCell ref="A217:M217"/>
    <mergeCell ref="A218:C218"/>
    <mergeCell ref="D218:F218"/>
    <mergeCell ref="G218:H218"/>
    <mergeCell ref="J218:L218"/>
  </mergeCells>
  <conditionalFormatting sqref="G218 G182 G77 G1:G4 G74 G185 G122 G215 G7:G8 G222 G225:G1048576">
    <cfRule type="cellIs" dxfId="5" priority="4" operator="lessThan">
      <formula>0</formula>
    </cfRule>
  </conditionalFormatting>
  <conditionalFormatting sqref="E1:E4 E7:E8 D218 E222 E225:E1048576">
    <cfRule type="cellIs" dxfId="4" priority="2" operator="lessThan">
      <formula>0</formula>
    </cfRule>
    <cfRule type="cellIs" dxfId="3" priority="3" operator="lessThan">
      <formula>0</formula>
    </cfRule>
  </conditionalFormatting>
  <conditionalFormatting sqref="G213 G210">
    <cfRule type="cellIs" dxfId="2" priority="1" operator="lessThan">
      <formula>0</formula>
    </cfRule>
  </conditionalFormatting>
  <printOptions horizontalCentered="1"/>
  <pageMargins left="0.75248031496062984" right="0.15748031496062992" top="0.62992125984251968" bottom="0.39370078740157483" header="0.31496062992125984" footer="0.31496062992125984"/>
  <pageSetup paperSize="9" scale="44" orientation="landscape" r:id="rId1"/>
  <headerFooter>
    <oddHeader xml:space="preserve">&amp;C 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65FF"/>
  </sheetPr>
  <dimension ref="A1:G144"/>
  <sheetViews>
    <sheetView workbookViewId="0">
      <pane ySplit="5" topLeftCell="A24" activePane="bottomLeft" state="frozen"/>
      <selection pane="bottomLeft" activeCell="F7" sqref="F7"/>
    </sheetView>
  </sheetViews>
  <sheetFormatPr baseColWidth="10" defaultRowHeight="15" x14ac:dyDescent="0.25"/>
  <cols>
    <col min="1" max="1" width="13.7109375" style="40" customWidth="1"/>
    <col min="2" max="2" width="44.42578125" customWidth="1"/>
    <col min="3" max="3" width="19.140625" customWidth="1"/>
    <col min="4" max="4" width="17" bestFit="1" customWidth="1"/>
    <col min="5" max="6" width="19.28515625" customWidth="1"/>
    <col min="7" max="7" width="17.42578125" customWidth="1"/>
  </cols>
  <sheetData>
    <row r="1" spans="1:7" x14ac:dyDescent="0.25">
      <c r="A1" s="1"/>
      <c r="B1" s="2"/>
      <c r="C1" s="2"/>
      <c r="D1" s="2"/>
      <c r="E1" s="2"/>
      <c r="F1" s="2"/>
      <c r="G1" s="2"/>
    </row>
    <row r="2" spans="1:7" ht="15.75" customHeight="1" x14ac:dyDescent="0.3">
      <c r="A2" s="61" t="s">
        <v>0</v>
      </c>
      <c r="B2" s="61"/>
      <c r="C2" s="61"/>
      <c r="D2" s="61"/>
      <c r="E2" s="61"/>
      <c r="F2" s="61"/>
      <c r="G2" s="61"/>
    </row>
    <row r="3" spans="1:7" ht="9.75" customHeight="1" x14ac:dyDescent="0.25">
      <c r="A3" s="1"/>
      <c r="B3" s="1" t="s">
        <v>1</v>
      </c>
      <c r="C3" s="1"/>
      <c r="D3" s="1"/>
      <c r="E3" s="1"/>
      <c r="F3" s="1"/>
      <c r="G3" s="1"/>
    </row>
    <row r="4" spans="1:7" ht="17.100000000000001" customHeight="1" x14ac:dyDescent="0.25">
      <c r="A4" s="62" t="s">
        <v>235</v>
      </c>
      <c r="B4" s="62"/>
      <c r="C4" s="62"/>
      <c r="D4" s="62"/>
      <c r="E4" s="62"/>
      <c r="F4" s="62"/>
      <c r="G4" s="62"/>
    </row>
    <row r="5" spans="1:7" ht="30" x14ac:dyDescent="0.25">
      <c r="A5" s="22"/>
      <c r="B5" s="23" t="s">
        <v>2</v>
      </c>
      <c r="C5" s="24" t="s">
        <v>175</v>
      </c>
      <c r="D5" s="24" t="s">
        <v>176</v>
      </c>
      <c r="E5" s="24" t="s">
        <v>177</v>
      </c>
      <c r="F5" s="24" t="s">
        <v>244</v>
      </c>
      <c r="G5" s="24" t="s">
        <v>178</v>
      </c>
    </row>
    <row r="6" spans="1:7" s="18" customFormat="1" ht="20.100000000000001" customHeight="1" x14ac:dyDescent="0.25">
      <c r="A6" s="27" t="s">
        <v>1</v>
      </c>
      <c r="B6" s="23" t="s">
        <v>12</v>
      </c>
      <c r="C6" s="23">
        <v>1</v>
      </c>
      <c r="D6" s="23">
        <v>2</v>
      </c>
      <c r="E6" s="23">
        <v>3</v>
      </c>
      <c r="F6" s="23">
        <v>4</v>
      </c>
      <c r="G6" s="23">
        <v>5</v>
      </c>
    </row>
    <row r="7" spans="1:7" ht="18" customHeight="1" x14ac:dyDescent="0.25">
      <c r="A7" s="28"/>
      <c r="B7" s="29"/>
      <c r="C7" s="18"/>
      <c r="D7" s="18"/>
      <c r="E7" s="18"/>
      <c r="F7" s="18"/>
      <c r="G7" s="18"/>
    </row>
    <row r="8" spans="1:7" ht="21.95" customHeight="1" x14ac:dyDescent="0.25">
      <c r="A8" s="5">
        <v>1000</v>
      </c>
      <c r="B8" s="6" t="s">
        <v>16</v>
      </c>
      <c r="C8" s="32"/>
      <c r="D8" s="32"/>
      <c r="E8" s="32"/>
      <c r="F8" s="32"/>
      <c r="G8" s="32"/>
    </row>
    <row r="9" spans="1:7" ht="21.95" customHeight="1" x14ac:dyDescent="0.25">
      <c r="A9" s="5"/>
      <c r="B9" s="6"/>
      <c r="C9" s="32"/>
      <c r="D9" s="32"/>
      <c r="E9" s="32"/>
      <c r="F9" s="32"/>
      <c r="G9" s="32"/>
    </row>
    <row r="10" spans="1:7" ht="18.95" customHeight="1" x14ac:dyDescent="0.25">
      <c r="A10" s="13">
        <v>11301</v>
      </c>
      <c r="B10" s="4" t="s">
        <v>25</v>
      </c>
      <c r="C10" s="32"/>
      <c r="D10" s="32"/>
      <c r="E10" s="32"/>
      <c r="F10" s="32"/>
      <c r="G10" s="32">
        <f>C10+D10+E10</f>
        <v>0</v>
      </c>
    </row>
    <row r="11" spans="1:7" ht="30" x14ac:dyDescent="0.25">
      <c r="A11" s="13">
        <v>13101</v>
      </c>
      <c r="B11" s="4" t="s">
        <v>86</v>
      </c>
      <c r="C11" s="32"/>
      <c r="D11" s="32"/>
      <c r="E11" s="32"/>
      <c r="F11" s="32"/>
      <c r="G11" s="32">
        <f t="shared" ref="G11:G39" si="0">C11+D11+E11</f>
        <v>0</v>
      </c>
    </row>
    <row r="12" spans="1:7" ht="18.95" customHeight="1" x14ac:dyDescent="0.25">
      <c r="A12" s="13">
        <v>13103</v>
      </c>
      <c r="B12" s="4" t="s">
        <v>100</v>
      </c>
      <c r="C12" s="21"/>
      <c r="D12" s="21"/>
      <c r="E12" s="21"/>
      <c r="F12" s="21"/>
      <c r="G12" s="32">
        <f t="shared" si="0"/>
        <v>0</v>
      </c>
    </row>
    <row r="13" spans="1:7" ht="18.95" customHeight="1" x14ac:dyDescent="0.25">
      <c r="A13" s="13">
        <v>13201</v>
      </c>
      <c r="B13" s="4" t="s">
        <v>157</v>
      </c>
      <c r="C13" s="32"/>
      <c r="D13" s="32"/>
      <c r="E13" s="32"/>
      <c r="F13" s="32"/>
      <c r="G13" s="32">
        <f t="shared" si="0"/>
        <v>0</v>
      </c>
    </row>
    <row r="14" spans="1:7" ht="18.95" customHeight="1" x14ac:dyDescent="0.25">
      <c r="A14" s="13">
        <v>13202</v>
      </c>
      <c r="B14" s="4" t="s">
        <v>27</v>
      </c>
      <c r="C14" s="32"/>
      <c r="D14" s="32"/>
      <c r="E14" s="32"/>
      <c r="F14" s="32"/>
      <c r="G14" s="32">
        <f t="shared" si="0"/>
        <v>0</v>
      </c>
    </row>
    <row r="15" spans="1:7" ht="30" x14ac:dyDescent="0.25">
      <c r="A15" s="13">
        <v>13409</v>
      </c>
      <c r="B15" s="4" t="s">
        <v>29</v>
      </c>
      <c r="C15" s="32"/>
      <c r="D15" s="32"/>
      <c r="E15" s="32"/>
      <c r="F15" s="32"/>
      <c r="G15" s="32">
        <f t="shared" si="0"/>
        <v>0</v>
      </c>
    </row>
    <row r="16" spans="1:7" ht="18.95" customHeight="1" x14ac:dyDescent="0.25">
      <c r="A16" s="13">
        <v>13416</v>
      </c>
      <c r="B16" s="4" t="s">
        <v>102</v>
      </c>
      <c r="C16" s="32"/>
      <c r="D16" s="32"/>
      <c r="E16" s="32"/>
      <c r="F16" s="32"/>
      <c r="G16" s="32">
        <f t="shared" si="0"/>
        <v>0</v>
      </c>
    </row>
    <row r="17" spans="1:7" ht="30" x14ac:dyDescent="0.25">
      <c r="A17" s="13">
        <v>13417</v>
      </c>
      <c r="B17" s="4" t="s">
        <v>103</v>
      </c>
      <c r="C17" s="32"/>
      <c r="D17" s="32"/>
      <c r="E17" s="32"/>
      <c r="F17" s="32"/>
      <c r="G17" s="32">
        <f t="shared" si="0"/>
        <v>0</v>
      </c>
    </row>
    <row r="18" spans="1:7" ht="18.95" customHeight="1" x14ac:dyDescent="0.25">
      <c r="A18" s="13">
        <v>14101</v>
      </c>
      <c r="B18" s="4" t="s">
        <v>31</v>
      </c>
      <c r="C18" s="32"/>
      <c r="D18" s="32"/>
      <c r="E18" s="32"/>
      <c r="F18" s="32"/>
      <c r="G18" s="32">
        <f t="shared" si="0"/>
        <v>0</v>
      </c>
    </row>
    <row r="19" spans="1:7" ht="30" x14ac:dyDescent="0.25">
      <c r="A19" s="13">
        <v>14105</v>
      </c>
      <c r="B19" s="4" t="s">
        <v>32</v>
      </c>
      <c r="C19" s="32"/>
      <c r="D19" s="32"/>
      <c r="E19" s="32"/>
      <c r="F19" s="32"/>
      <c r="G19" s="32">
        <f t="shared" si="0"/>
        <v>0</v>
      </c>
    </row>
    <row r="20" spans="1:7" ht="18.95" customHeight="1" x14ac:dyDescent="0.25">
      <c r="A20" s="13">
        <v>14201</v>
      </c>
      <c r="B20" s="4" t="s">
        <v>33</v>
      </c>
      <c r="C20" s="32"/>
      <c r="D20" s="32"/>
      <c r="E20" s="32"/>
      <c r="F20" s="32"/>
      <c r="G20" s="32">
        <f t="shared" si="0"/>
        <v>0</v>
      </c>
    </row>
    <row r="21" spans="1:7" ht="18.95" customHeight="1" x14ac:dyDescent="0.25">
      <c r="A21" s="13">
        <v>14301</v>
      </c>
      <c r="B21" s="4" t="s">
        <v>34</v>
      </c>
      <c r="C21" s="32"/>
      <c r="D21" s="32"/>
      <c r="E21" s="32"/>
      <c r="F21" s="32"/>
      <c r="G21" s="32">
        <f t="shared" si="0"/>
        <v>0</v>
      </c>
    </row>
    <row r="22" spans="1:7" ht="18.95" customHeight="1" x14ac:dyDescent="0.25">
      <c r="A22" s="13">
        <v>14401</v>
      </c>
      <c r="B22" s="4" t="s">
        <v>129</v>
      </c>
      <c r="C22" s="32"/>
      <c r="D22" s="32"/>
      <c r="E22" s="32"/>
      <c r="F22" s="32"/>
      <c r="G22" s="32">
        <f t="shared" si="0"/>
        <v>0</v>
      </c>
    </row>
    <row r="23" spans="1:7" ht="18.95" customHeight="1" x14ac:dyDescent="0.25">
      <c r="A23" s="13">
        <v>15203</v>
      </c>
      <c r="B23" s="4" t="s">
        <v>170</v>
      </c>
      <c r="C23" s="32"/>
      <c r="D23" s="32"/>
      <c r="E23" s="32"/>
      <c r="F23" s="32"/>
      <c r="G23" s="32">
        <f t="shared" si="0"/>
        <v>0</v>
      </c>
    </row>
    <row r="24" spans="1:7" ht="18.95" customHeight="1" x14ac:dyDescent="0.25">
      <c r="A24" s="13">
        <v>15405</v>
      </c>
      <c r="B24" s="4" t="s">
        <v>126</v>
      </c>
      <c r="C24" s="32"/>
      <c r="D24" s="32"/>
      <c r="E24" s="32"/>
      <c r="F24" s="32"/>
      <c r="G24" s="32">
        <f t="shared" si="0"/>
        <v>0</v>
      </c>
    </row>
    <row r="25" spans="1:7" ht="18.95" customHeight="1" x14ac:dyDescent="0.25">
      <c r="A25" s="13">
        <v>15406</v>
      </c>
      <c r="B25" s="4" t="s">
        <v>136</v>
      </c>
      <c r="C25" s="32"/>
      <c r="D25" s="32"/>
      <c r="E25" s="32"/>
      <c r="F25" s="32"/>
      <c r="G25" s="32">
        <f t="shared" si="0"/>
        <v>0</v>
      </c>
    </row>
    <row r="26" spans="1:7" ht="18.95" customHeight="1" x14ac:dyDescent="0.25">
      <c r="A26" s="13">
        <v>15407</v>
      </c>
      <c r="B26" s="4" t="s">
        <v>104</v>
      </c>
      <c r="C26" s="32"/>
      <c r="D26" s="32"/>
      <c r="E26" s="32"/>
      <c r="F26" s="32"/>
      <c r="G26" s="32">
        <f t="shared" si="0"/>
        <v>0</v>
      </c>
    </row>
    <row r="27" spans="1:7" ht="18.95" customHeight="1" x14ac:dyDescent="0.25">
      <c r="A27" s="13">
        <v>15412</v>
      </c>
      <c r="B27" s="4" t="s">
        <v>106</v>
      </c>
      <c r="C27" s="32"/>
      <c r="D27" s="32"/>
      <c r="E27" s="32"/>
      <c r="F27" s="32"/>
      <c r="G27" s="32">
        <f t="shared" si="0"/>
        <v>0</v>
      </c>
    </row>
    <row r="28" spans="1:7" ht="18.95" customHeight="1" x14ac:dyDescent="0.25">
      <c r="A28" s="13">
        <v>15413</v>
      </c>
      <c r="B28" s="4" t="s">
        <v>107</v>
      </c>
      <c r="C28" s="32"/>
      <c r="D28" s="32"/>
      <c r="E28" s="32"/>
      <c r="F28" s="32"/>
      <c r="G28" s="32">
        <f t="shared" si="0"/>
        <v>0</v>
      </c>
    </row>
    <row r="29" spans="1:7" ht="18.95" customHeight="1" x14ac:dyDescent="0.25">
      <c r="A29" s="13">
        <v>15414</v>
      </c>
      <c r="B29" s="4" t="s">
        <v>108</v>
      </c>
      <c r="C29" s="32"/>
      <c r="D29" s="32"/>
      <c r="E29" s="32"/>
      <c r="F29" s="32"/>
      <c r="G29" s="32">
        <f t="shared" si="0"/>
        <v>0</v>
      </c>
    </row>
    <row r="30" spans="1:7" ht="18.95" customHeight="1" x14ac:dyDescent="0.25">
      <c r="A30" s="13">
        <v>15422</v>
      </c>
      <c r="B30" s="4" t="s">
        <v>114</v>
      </c>
      <c r="C30" s="32"/>
      <c r="D30" s="32"/>
      <c r="E30" s="32"/>
      <c r="F30" s="32"/>
      <c r="G30" s="32">
        <f t="shared" si="0"/>
        <v>0</v>
      </c>
    </row>
    <row r="31" spans="1:7" ht="18.95" customHeight="1" x14ac:dyDescent="0.25">
      <c r="A31" s="13">
        <v>15423</v>
      </c>
      <c r="B31" s="4" t="s">
        <v>115</v>
      </c>
      <c r="C31" s="32"/>
      <c r="D31" s="32"/>
      <c r="E31" s="32"/>
      <c r="F31" s="32"/>
      <c r="G31" s="32">
        <f t="shared" si="0"/>
        <v>0</v>
      </c>
    </row>
    <row r="32" spans="1:7" ht="18.95" customHeight="1" x14ac:dyDescent="0.25">
      <c r="A32" s="13">
        <v>15424</v>
      </c>
      <c r="B32" s="4" t="s">
        <v>116</v>
      </c>
      <c r="C32" s="32"/>
      <c r="D32" s="32"/>
      <c r="E32" s="32"/>
      <c r="F32" s="32"/>
      <c r="G32" s="32">
        <f t="shared" si="0"/>
        <v>0</v>
      </c>
    </row>
    <row r="33" spans="1:7" ht="18.95" customHeight="1" x14ac:dyDescent="0.25">
      <c r="A33" s="13">
        <v>15426</v>
      </c>
      <c r="B33" s="4" t="s">
        <v>118</v>
      </c>
      <c r="C33" s="32"/>
      <c r="D33" s="32"/>
      <c r="E33" s="32"/>
      <c r="F33" s="32"/>
      <c r="G33" s="32">
        <f t="shared" si="0"/>
        <v>0</v>
      </c>
    </row>
    <row r="34" spans="1:7" ht="18.95" customHeight="1" x14ac:dyDescent="0.25">
      <c r="A34" s="13">
        <v>15430</v>
      </c>
      <c r="B34" s="4" t="s">
        <v>119</v>
      </c>
      <c r="C34" s="32"/>
      <c r="D34" s="32"/>
      <c r="E34" s="32"/>
      <c r="F34" s="32"/>
      <c r="G34" s="32">
        <f t="shared" si="0"/>
        <v>0</v>
      </c>
    </row>
    <row r="35" spans="1:7" ht="18.95" customHeight="1" x14ac:dyDescent="0.25">
      <c r="A35" s="13">
        <v>15433</v>
      </c>
      <c r="B35" s="4" t="s">
        <v>141</v>
      </c>
      <c r="C35" s="32"/>
      <c r="D35" s="32"/>
      <c r="E35" s="32"/>
      <c r="F35" s="32"/>
      <c r="G35" s="32">
        <f t="shared" si="0"/>
        <v>0</v>
      </c>
    </row>
    <row r="36" spans="1:7" ht="18.95" customHeight="1" x14ac:dyDescent="0.25">
      <c r="A36" s="13">
        <v>15434</v>
      </c>
      <c r="B36" s="4" t="s">
        <v>124</v>
      </c>
      <c r="C36" s="32"/>
      <c r="D36" s="32"/>
      <c r="E36" s="32"/>
      <c r="F36" s="32"/>
      <c r="G36" s="32">
        <f t="shared" si="0"/>
        <v>0</v>
      </c>
    </row>
    <row r="37" spans="1:7" ht="18.95" customHeight="1" x14ac:dyDescent="0.25">
      <c r="A37" s="13">
        <v>15901</v>
      </c>
      <c r="B37" s="4" t="s">
        <v>127</v>
      </c>
      <c r="C37" s="32"/>
      <c r="D37" s="32"/>
      <c r="E37" s="32"/>
      <c r="F37" s="32"/>
      <c r="G37" s="32">
        <f t="shared" si="0"/>
        <v>0</v>
      </c>
    </row>
    <row r="38" spans="1:7" ht="18.95" customHeight="1" x14ac:dyDescent="0.25">
      <c r="A38" s="13">
        <v>15906</v>
      </c>
      <c r="B38" s="4" t="s">
        <v>131</v>
      </c>
      <c r="C38" s="32"/>
      <c r="D38" s="32"/>
      <c r="E38" s="32"/>
      <c r="F38" s="32"/>
      <c r="G38" s="32">
        <f t="shared" si="0"/>
        <v>0</v>
      </c>
    </row>
    <row r="39" spans="1:7" ht="18.95" customHeight="1" x14ac:dyDescent="0.25">
      <c r="A39" s="13">
        <v>17101</v>
      </c>
      <c r="B39" s="4" t="s">
        <v>40</v>
      </c>
      <c r="C39" s="32"/>
      <c r="D39" s="32"/>
      <c r="E39" s="32"/>
      <c r="F39" s="32"/>
      <c r="G39" s="32">
        <f t="shared" si="0"/>
        <v>0</v>
      </c>
    </row>
    <row r="40" spans="1:7" ht="15.75" thickBot="1" x14ac:dyDescent="0.3">
      <c r="A40" s="19"/>
      <c r="B40" s="25"/>
      <c r="C40" s="33"/>
      <c r="D40" s="33"/>
      <c r="E40" s="33"/>
      <c r="F40" s="33"/>
      <c r="G40" s="33"/>
    </row>
    <row r="41" spans="1:7" ht="21.95" customHeight="1" thickBot="1" x14ac:dyDescent="0.3">
      <c r="A41" s="3"/>
      <c r="B41" s="3" t="s">
        <v>94</v>
      </c>
      <c r="C41" s="8">
        <f>SUM(C10:C40)</f>
        <v>0</v>
      </c>
      <c r="D41" s="8">
        <f>SUM(D10:D40)</f>
        <v>0</v>
      </c>
      <c r="E41" s="8">
        <f>SUM(E10:E40)</f>
        <v>0</v>
      </c>
      <c r="F41" s="8"/>
      <c r="G41" s="8">
        <f>C41+D41+E41</f>
        <v>0</v>
      </c>
    </row>
    <row r="42" spans="1:7" ht="18" customHeight="1" x14ac:dyDescent="0.25">
      <c r="A42" s="9"/>
      <c r="B42" s="9"/>
      <c r="C42" s="17"/>
      <c r="D42" s="17"/>
      <c r="E42" s="17"/>
      <c r="F42" s="17"/>
      <c r="G42" s="17"/>
    </row>
    <row r="43" spans="1:7" ht="21.95" customHeight="1" x14ac:dyDescent="0.25">
      <c r="A43" s="5">
        <v>2000</v>
      </c>
      <c r="B43" s="6" t="s">
        <v>17</v>
      </c>
      <c r="C43" s="32"/>
      <c r="D43" s="32"/>
      <c r="E43" s="32"/>
      <c r="F43" s="32"/>
      <c r="G43" s="32"/>
    </row>
    <row r="44" spans="1:7" ht="18.95" customHeight="1" x14ac:dyDescent="0.25">
      <c r="A44" s="13">
        <v>21101</v>
      </c>
      <c r="B44" s="4" t="s">
        <v>42</v>
      </c>
      <c r="C44" s="32"/>
      <c r="D44" s="32"/>
      <c r="E44" s="32"/>
      <c r="F44" s="32"/>
      <c r="G44" s="32">
        <f>C44+D44+E44</f>
        <v>0</v>
      </c>
    </row>
    <row r="45" spans="1:7" ht="18.95" customHeight="1" x14ac:dyDescent="0.25">
      <c r="A45" s="13">
        <v>21201</v>
      </c>
      <c r="B45" s="4" t="s">
        <v>142</v>
      </c>
      <c r="C45" s="32"/>
      <c r="D45" s="32"/>
      <c r="E45" s="32"/>
      <c r="F45" s="32"/>
      <c r="G45" s="32">
        <f t="shared" ref="G45:G72" si="1">C45+D45+E45</f>
        <v>0</v>
      </c>
    </row>
    <row r="46" spans="1:7" ht="30" x14ac:dyDescent="0.25">
      <c r="A46" s="13">
        <v>21401</v>
      </c>
      <c r="B46" s="4" t="s">
        <v>43</v>
      </c>
      <c r="C46" s="32"/>
      <c r="D46" s="32"/>
      <c r="E46" s="32"/>
      <c r="F46" s="32"/>
      <c r="G46" s="32">
        <f t="shared" si="1"/>
        <v>0</v>
      </c>
    </row>
    <row r="47" spans="1:7" ht="18.95" customHeight="1" x14ac:dyDescent="0.25">
      <c r="A47" s="13">
        <v>21501</v>
      </c>
      <c r="B47" s="4" t="s">
        <v>44</v>
      </c>
      <c r="C47" s="32"/>
      <c r="D47" s="32"/>
      <c r="E47" s="32"/>
      <c r="F47" s="32"/>
      <c r="G47" s="32">
        <f t="shared" si="1"/>
        <v>0</v>
      </c>
    </row>
    <row r="48" spans="1:7" ht="18.95" customHeight="1" x14ac:dyDescent="0.25">
      <c r="A48" s="13">
        <v>21601</v>
      </c>
      <c r="B48" s="4" t="s">
        <v>45</v>
      </c>
      <c r="C48" s="32"/>
      <c r="D48" s="32"/>
      <c r="E48" s="32"/>
      <c r="F48" s="32"/>
      <c r="G48" s="32">
        <f t="shared" si="1"/>
        <v>0</v>
      </c>
    </row>
    <row r="49" spans="1:7" ht="18.95" customHeight="1" x14ac:dyDescent="0.25">
      <c r="A49" s="13">
        <v>21701</v>
      </c>
      <c r="B49" s="4" t="s">
        <v>46</v>
      </c>
      <c r="C49" s="32"/>
      <c r="D49" s="32"/>
      <c r="E49" s="32"/>
      <c r="F49" s="32"/>
      <c r="G49" s="32">
        <f t="shared" si="1"/>
        <v>0</v>
      </c>
    </row>
    <row r="50" spans="1:7" ht="45" customHeight="1" x14ac:dyDescent="0.25">
      <c r="A50" s="13">
        <v>22104</v>
      </c>
      <c r="B50" s="4" t="s">
        <v>47</v>
      </c>
      <c r="C50" s="32"/>
      <c r="D50" s="32"/>
      <c r="E50" s="32"/>
      <c r="F50" s="32"/>
      <c r="G50" s="32">
        <f t="shared" si="1"/>
        <v>0</v>
      </c>
    </row>
    <row r="51" spans="1:7" ht="18.95" customHeight="1" x14ac:dyDescent="0.25">
      <c r="A51" s="13">
        <v>22301</v>
      </c>
      <c r="B51" s="4" t="s">
        <v>143</v>
      </c>
      <c r="C51" s="32"/>
      <c r="D51" s="32"/>
      <c r="E51" s="32"/>
      <c r="F51" s="32"/>
      <c r="G51" s="32">
        <f t="shared" si="1"/>
        <v>0</v>
      </c>
    </row>
    <row r="52" spans="1:7" ht="18.95" customHeight="1" x14ac:dyDescent="0.25">
      <c r="A52" s="13">
        <v>24101</v>
      </c>
      <c r="B52" s="4" t="s">
        <v>133</v>
      </c>
      <c r="C52" s="32"/>
      <c r="D52" s="32"/>
      <c r="E52" s="32"/>
      <c r="F52" s="32"/>
      <c r="G52" s="32">
        <f t="shared" si="1"/>
        <v>0</v>
      </c>
    </row>
    <row r="53" spans="1:7" ht="18.95" customHeight="1" x14ac:dyDescent="0.25">
      <c r="A53" s="13">
        <v>24201</v>
      </c>
      <c r="B53" s="4" t="s">
        <v>158</v>
      </c>
      <c r="C53" s="32"/>
      <c r="D53" s="32"/>
      <c r="E53" s="32"/>
      <c r="F53" s="32"/>
      <c r="G53" s="32">
        <f t="shared" si="1"/>
        <v>0</v>
      </c>
    </row>
    <row r="54" spans="1:7" ht="18.95" customHeight="1" x14ac:dyDescent="0.25">
      <c r="A54" s="13">
        <v>24301</v>
      </c>
      <c r="B54" s="4" t="s">
        <v>144</v>
      </c>
      <c r="C54" s="32"/>
      <c r="D54" s="32"/>
      <c r="E54" s="32"/>
      <c r="F54" s="32"/>
      <c r="G54" s="32">
        <f t="shared" si="1"/>
        <v>0</v>
      </c>
    </row>
    <row r="55" spans="1:7" ht="18.95" customHeight="1" x14ac:dyDescent="0.25">
      <c r="A55" s="13">
        <v>24401</v>
      </c>
      <c r="B55" s="4" t="s">
        <v>134</v>
      </c>
      <c r="C55" s="32"/>
      <c r="D55" s="32"/>
      <c r="E55" s="32"/>
      <c r="F55" s="32"/>
      <c r="G55" s="32">
        <f t="shared" si="1"/>
        <v>0</v>
      </c>
    </row>
    <row r="56" spans="1:7" ht="18.95" customHeight="1" x14ac:dyDescent="0.25">
      <c r="A56" s="13">
        <v>24601</v>
      </c>
      <c r="B56" s="4" t="s">
        <v>48</v>
      </c>
      <c r="C56" s="32"/>
      <c r="D56" s="32"/>
      <c r="E56" s="32"/>
      <c r="F56" s="32"/>
      <c r="G56" s="32">
        <f t="shared" si="1"/>
        <v>0</v>
      </c>
    </row>
    <row r="57" spans="1:7" ht="18.95" customHeight="1" x14ac:dyDescent="0.25">
      <c r="A57" s="13">
        <v>24701</v>
      </c>
      <c r="B57" s="4" t="s">
        <v>91</v>
      </c>
      <c r="C57" s="32"/>
      <c r="D57" s="32"/>
      <c r="E57" s="32"/>
      <c r="F57" s="32"/>
      <c r="G57" s="32">
        <f t="shared" si="1"/>
        <v>0</v>
      </c>
    </row>
    <row r="58" spans="1:7" ht="18.95" customHeight="1" x14ac:dyDescent="0.25">
      <c r="A58" s="13">
        <v>24801</v>
      </c>
      <c r="B58" s="4" t="s">
        <v>49</v>
      </c>
      <c r="C58" s="32"/>
      <c r="D58" s="32"/>
      <c r="E58" s="32"/>
      <c r="F58" s="32"/>
      <c r="G58" s="32">
        <f t="shared" si="1"/>
        <v>0</v>
      </c>
    </row>
    <row r="59" spans="1:7" ht="28.5" customHeight="1" x14ac:dyDescent="0.25">
      <c r="A59" s="13">
        <v>24901</v>
      </c>
      <c r="B59" s="4" t="s">
        <v>50</v>
      </c>
      <c r="C59" s="32"/>
      <c r="D59" s="32"/>
      <c r="E59" s="32"/>
      <c r="F59" s="32"/>
      <c r="G59" s="32">
        <f t="shared" si="1"/>
        <v>0</v>
      </c>
    </row>
    <row r="60" spans="1:7" ht="18.95" customHeight="1" x14ac:dyDescent="0.25">
      <c r="A60" s="13">
        <v>25101</v>
      </c>
      <c r="B60" s="4" t="s">
        <v>51</v>
      </c>
      <c r="C60" s="32"/>
      <c r="D60" s="32"/>
      <c r="E60" s="32"/>
      <c r="F60" s="32"/>
      <c r="G60" s="32">
        <f t="shared" si="1"/>
        <v>0</v>
      </c>
    </row>
    <row r="61" spans="1:7" ht="18.95" customHeight="1" x14ac:dyDescent="0.25">
      <c r="A61" s="13">
        <v>25201</v>
      </c>
      <c r="B61" s="4" t="s">
        <v>52</v>
      </c>
      <c r="C61" s="32"/>
      <c r="D61" s="32"/>
      <c r="E61" s="32"/>
      <c r="F61" s="32"/>
      <c r="G61" s="32">
        <f t="shared" si="1"/>
        <v>0</v>
      </c>
    </row>
    <row r="62" spans="1:7" ht="18.95" customHeight="1" x14ac:dyDescent="0.25">
      <c r="A62" s="13">
        <v>25301</v>
      </c>
      <c r="B62" s="4" t="s">
        <v>53</v>
      </c>
      <c r="C62" s="32"/>
      <c r="D62" s="32"/>
      <c r="E62" s="32"/>
      <c r="F62" s="32"/>
      <c r="G62" s="32">
        <f t="shared" si="1"/>
        <v>0</v>
      </c>
    </row>
    <row r="63" spans="1:7" ht="18.95" customHeight="1" x14ac:dyDescent="0.25">
      <c r="A63" s="13">
        <v>25401</v>
      </c>
      <c r="B63" s="4" t="s">
        <v>54</v>
      </c>
      <c r="C63" s="32"/>
      <c r="D63" s="32"/>
      <c r="E63" s="32"/>
      <c r="F63" s="32"/>
      <c r="G63" s="32">
        <f t="shared" si="1"/>
        <v>0</v>
      </c>
    </row>
    <row r="64" spans="1:7" ht="30" customHeight="1" x14ac:dyDescent="0.25">
      <c r="A64" s="13">
        <v>25501</v>
      </c>
      <c r="B64" s="4" t="s">
        <v>55</v>
      </c>
      <c r="C64" s="32"/>
      <c r="D64" s="32"/>
      <c r="E64" s="32"/>
      <c r="F64" s="32"/>
      <c r="G64" s="32">
        <f t="shared" si="1"/>
        <v>0</v>
      </c>
    </row>
    <row r="65" spans="1:7" ht="32.25" customHeight="1" x14ac:dyDescent="0.25">
      <c r="A65" s="13">
        <v>26104</v>
      </c>
      <c r="B65" s="4" t="s">
        <v>137</v>
      </c>
      <c r="C65" s="32"/>
      <c r="D65" s="32"/>
      <c r="E65" s="32"/>
      <c r="F65" s="32"/>
      <c r="G65" s="32">
        <f t="shared" si="1"/>
        <v>0</v>
      </c>
    </row>
    <row r="66" spans="1:7" ht="18.95" customHeight="1" x14ac:dyDescent="0.25">
      <c r="A66" s="13">
        <v>27101</v>
      </c>
      <c r="B66" s="4" t="s">
        <v>56</v>
      </c>
      <c r="C66" s="32"/>
      <c r="D66" s="32"/>
      <c r="E66" s="32"/>
      <c r="F66" s="32"/>
      <c r="G66" s="32">
        <f t="shared" si="1"/>
        <v>0</v>
      </c>
    </row>
    <row r="67" spans="1:7" ht="18.95" customHeight="1" x14ac:dyDescent="0.25">
      <c r="A67" s="13">
        <v>27201</v>
      </c>
      <c r="B67" s="4" t="s">
        <v>57</v>
      </c>
      <c r="C67" s="32"/>
      <c r="D67" s="32"/>
      <c r="E67" s="32"/>
      <c r="F67" s="32"/>
      <c r="G67" s="32">
        <f t="shared" si="1"/>
        <v>0</v>
      </c>
    </row>
    <row r="68" spans="1:7" ht="18.95" customHeight="1" x14ac:dyDescent="0.25">
      <c r="A68" s="13">
        <v>27301</v>
      </c>
      <c r="B68" s="4" t="s">
        <v>58</v>
      </c>
      <c r="C68" s="32"/>
      <c r="D68" s="32"/>
      <c r="E68" s="32"/>
      <c r="F68" s="32"/>
      <c r="G68" s="32">
        <f t="shared" si="1"/>
        <v>0</v>
      </c>
    </row>
    <row r="69" spans="1:7" ht="18.95" customHeight="1" x14ac:dyDescent="0.25">
      <c r="A69" s="13">
        <v>29101</v>
      </c>
      <c r="B69" s="4" t="s">
        <v>59</v>
      </c>
      <c r="C69" s="32"/>
      <c r="D69" s="32"/>
      <c r="E69" s="32"/>
      <c r="F69" s="32"/>
      <c r="G69" s="32">
        <f t="shared" si="1"/>
        <v>0</v>
      </c>
    </row>
    <row r="70" spans="1:7" ht="18.95" customHeight="1" x14ac:dyDescent="0.25">
      <c r="A70" s="13">
        <v>29201</v>
      </c>
      <c r="B70" s="4" t="s">
        <v>90</v>
      </c>
      <c r="C70" s="32"/>
      <c r="D70" s="32"/>
      <c r="E70" s="32"/>
      <c r="F70" s="32"/>
      <c r="G70" s="32">
        <f t="shared" si="1"/>
        <v>0</v>
      </c>
    </row>
    <row r="71" spans="1:7" ht="18.95" customHeight="1" x14ac:dyDescent="0.25">
      <c r="A71" s="13">
        <v>29301</v>
      </c>
      <c r="B71" s="4" t="s">
        <v>159</v>
      </c>
      <c r="C71" s="32"/>
      <c r="D71" s="32"/>
      <c r="E71" s="32"/>
      <c r="F71" s="32"/>
      <c r="G71" s="32">
        <f t="shared" si="1"/>
        <v>0</v>
      </c>
    </row>
    <row r="72" spans="1:7" ht="30.75" customHeight="1" x14ac:dyDescent="0.25">
      <c r="A72" s="13">
        <v>29401</v>
      </c>
      <c r="B72" s="4" t="s">
        <v>60</v>
      </c>
      <c r="C72" s="32"/>
      <c r="D72" s="32"/>
      <c r="E72" s="32"/>
      <c r="F72" s="32"/>
      <c r="G72" s="32">
        <f t="shared" si="1"/>
        <v>0</v>
      </c>
    </row>
    <row r="73" spans="1:7" ht="17.100000000000001" customHeight="1" thickBot="1" x14ac:dyDescent="0.3">
      <c r="A73" s="19"/>
      <c r="B73" s="20"/>
      <c r="C73" s="33"/>
      <c r="D73" s="33"/>
      <c r="E73" s="33"/>
      <c r="F73" s="33"/>
      <c r="G73" s="33"/>
    </row>
    <row r="74" spans="1:7" ht="21.95" customHeight="1" thickBot="1" x14ac:dyDescent="0.3">
      <c r="A74" s="3"/>
      <c r="B74" s="16" t="s">
        <v>95</v>
      </c>
      <c r="C74" s="8">
        <f>SUM(C44:C72)</f>
        <v>0</v>
      </c>
      <c r="D74" s="8">
        <f>SUM(D44:D72)</f>
        <v>0</v>
      </c>
      <c r="E74" s="8">
        <f>SUM(E44:E72)</f>
        <v>0</v>
      </c>
      <c r="F74" s="8"/>
      <c r="G74" s="8">
        <f>C74+D74+E74</f>
        <v>0</v>
      </c>
    </row>
    <row r="75" spans="1:7" x14ac:dyDescent="0.25">
      <c r="A75" s="15"/>
      <c r="B75" s="11"/>
      <c r="C75" s="34"/>
      <c r="D75" s="34"/>
      <c r="E75" s="34"/>
      <c r="F75" s="34"/>
      <c r="G75" s="34"/>
    </row>
    <row r="76" spans="1:7" ht="21.95" customHeight="1" x14ac:dyDescent="0.25">
      <c r="A76" s="5">
        <v>3000</v>
      </c>
      <c r="B76" s="6" t="s">
        <v>99</v>
      </c>
      <c r="C76" s="32"/>
      <c r="D76" s="32"/>
      <c r="E76" s="32"/>
      <c r="F76" s="32"/>
      <c r="G76" s="32"/>
    </row>
    <row r="77" spans="1:7" ht="18.95" customHeight="1" x14ac:dyDescent="0.25">
      <c r="A77" s="13">
        <v>31101</v>
      </c>
      <c r="B77" s="4" t="s">
        <v>87</v>
      </c>
      <c r="C77" s="32"/>
      <c r="D77" s="32"/>
      <c r="E77" s="32"/>
      <c r="F77" s="32"/>
      <c r="G77" s="32">
        <f>C77+D77+E77</f>
        <v>0</v>
      </c>
    </row>
    <row r="78" spans="1:7" ht="18.95" customHeight="1" x14ac:dyDescent="0.25">
      <c r="A78" s="13">
        <v>31301</v>
      </c>
      <c r="B78" s="4" t="s">
        <v>61</v>
      </c>
      <c r="C78" s="32"/>
      <c r="D78" s="32"/>
      <c r="E78" s="32"/>
      <c r="F78" s="32"/>
      <c r="G78" s="32">
        <f t="shared" ref="G78:G110" si="2">C78+D78+E78</f>
        <v>0</v>
      </c>
    </row>
    <row r="79" spans="1:7" ht="18.95" customHeight="1" x14ac:dyDescent="0.25">
      <c r="A79" s="13">
        <v>31401</v>
      </c>
      <c r="B79" s="4" t="s">
        <v>88</v>
      </c>
      <c r="C79" s="32"/>
      <c r="D79" s="32"/>
      <c r="E79" s="32"/>
      <c r="F79" s="32"/>
      <c r="G79" s="32">
        <f t="shared" si="2"/>
        <v>0</v>
      </c>
    </row>
    <row r="80" spans="1:7" ht="18.95" customHeight="1" x14ac:dyDescent="0.25">
      <c r="A80" s="13">
        <v>31602</v>
      </c>
      <c r="B80" s="4" t="s">
        <v>62</v>
      </c>
      <c r="C80" s="32"/>
      <c r="D80" s="32"/>
      <c r="E80" s="32"/>
      <c r="F80" s="32"/>
      <c r="G80" s="32">
        <f t="shared" si="2"/>
        <v>0</v>
      </c>
    </row>
    <row r="81" spans="1:7" ht="18.95" customHeight="1" x14ac:dyDescent="0.25">
      <c r="A81" s="13">
        <v>31801</v>
      </c>
      <c r="B81" s="4" t="s">
        <v>63</v>
      </c>
      <c r="C81" s="32"/>
      <c r="D81" s="32"/>
      <c r="E81" s="32"/>
      <c r="F81" s="32"/>
      <c r="G81" s="32">
        <f t="shared" si="2"/>
        <v>0</v>
      </c>
    </row>
    <row r="82" spans="1:7" ht="18.95" customHeight="1" x14ac:dyDescent="0.25">
      <c r="A82" s="13">
        <v>32201</v>
      </c>
      <c r="B82" s="4" t="s">
        <v>64</v>
      </c>
      <c r="C82" s="32"/>
      <c r="D82" s="32"/>
      <c r="E82" s="32"/>
      <c r="F82" s="32"/>
      <c r="G82" s="32">
        <f t="shared" si="2"/>
        <v>0</v>
      </c>
    </row>
    <row r="83" spans="1:7" ht="18.95" customHeight="1" x14ac:dyDescent="0.25">
      <c r="A83" s="13">
        <v>32701</v>
      </c>
      <c r="B83" s="4" t="s">
        <v>92</v>
      </c>
      <c r="C83" s="32"/>
      <c r="D83" s="32"/>
      <c r="E83" s="32"/>
      <c r="F83" s="32"/>
      <c r="G83" s="32">
        <f t="shared" si="2"/>
        <v>0</v>
      </c>
    </row>
    <row r="84" spans="1:7" ht="30" x14ac:dyDescent="0.25">
      <c r="A84" s="13">
        <v>33101</v>
      </c>
      <c r="B84" s="4" t="s">
        <v>65</v>
      </c>
      <c r="C84" s="32"/>
      <c r="D84" s="32"/>
      <c r="E84" s="32"/>
      <c r="F84" s="32"/>
      <c r="G84" s="32">
        <f t="shared" si="2"/>
        <v>0</v>
      </c>
    </row>
    <row r="85" spans="1:7" ht="18.95" customHeight="1" x14ac:dyDescent="0.25">
      <c r="A85" s="13">
        <v>33104</v>
      </c>
      <c r="B85" s="4" t="s">
        <v>161</v>
      </c>
      <c r="C85" s="32"/>
      <c r="D85" s="32"/>
      <c r="E85" s="32"/>
      <c r="F85" s="32"/>
      <c r="G85" s="32">
        <f t="shared" si="2"/>
        <v>0</v>
      </c>
    </row>
    <row r="86" spans="1:7" ht="18.95" customHeight="1" x14ac:dyDescent="0.25">
      <c r="A86" s="13">
        <v>33301</v>
      </c>
      <c r="B86" s="4" t="s">
        <v>93</v>
      </c>
      <c r="C86" s="32"/>
      <c r="D86" s="32"/>
      <c r="E86" s="32"/>
      <c r="F86" s="32"/>
      <c r="G86" s="32">
        <f t="shared" si="2"/>
        <v>0</v>
      </c>
    </row>
    <row r="87" spans="1:7" ht="18.95" customHeight="1" x14ac:dyDescent="0.25">
      <c r="A87" s="13">
        <v>33303</v>
      </c>
      <c r="B87" s="4" t="s">
        <v>168</v>
      </c>
      <c r="C87" s="32"/>
      <c r="D87" s="32"/>
      <c r="E87" s="32"/>
      <c r="F87" s="32"/>
      <c r="G87" s="32">
        <f t="shared" si="2"/>
        <v>0</v>
      </c>
    </row>
    <row r="88" spans="1:7" ht="28.5" customHeight="1" x14ac:dyDescent="0.25">
      <c r="A88" s="13">
        <v>33401</v>
      </c>
      <c r="B88" s="4" t="s">
        <v>66</v>
      </c>
      <c r="C88" s="32"/>
      <c r="D88" s="32"/>
      <c r="E88" s="32"/>
      <c r="F88" s="32"/>
      <c r="G88" s="32">
        <f t="shared" si="2"/>
        <v>0</v>
      </c>
    </row>
    <row r="89" spans="1:7" ht="18.95" customHeight="1" x14ac:dyDescent="0.25">
      <c r="A89" s="13">
        <v>33603</v>
      </c>
      <c r="B89" s="4" t="s">
        <v>77</v>
      </c>
      <c r="C89" s="32"/>
      <c r="D89" s="32"/>
      <c r="E89" s="32"/>
      <c r="F89" s="32"/>
      <c r="G89" s="32">
        <f t="shared" si="2"/>
        <v>0</v>
      </c>
    </row>
    <row r="90" spans="1:7" ht="18.95" customHeight="1" x14ac:dyDescent="0.25">
      <c r="A90" s="13">
        <v>33604</v>
      </c>
      <c r="B90" s="4" t="s">
        <v>165</v>
      </c>
      <c r="C90" s="32"/>
      <c r="D90" s="32"/>
      <c r="E90" s="32"/>
      <c r="F90" s="32"/>
      <c r="G90" s="32">
        <f t="shared" si="2"/>
        <v>0</v>
      </c>
    </row>
    <row r="91" spans="1:7" ht="18.95" customHeight="1" x14ac:dyDescent="0.25">
      <c r="A91" s="13">
        <v>33801</v>
      </c>
      <c r="B91" s="4" t="s">
        <v>67</v>
      </c>
      <c r="C91" s="32"/>
      <c r="D91" s="32"/>
      <c r="E91" s="32"/>
      <c r="F91" s="32"/>
      <c r="G91" s="32">
        <f t="shared" si="2"/>
        <v>0</v>
      </c>
    </row>
    <row r="92" spans="1:7" ht="18.95" customHeight="1" x14ac:dyDescent="0.25">
      <c r="A92" s="13">
        <v>34101</v>
      </c>
      <c r="B92" s="4" t="s">
        <v>68</v>
      </c>
      <c r="C92" s="32"/>
      <c r="D92" s="32"/>
      <c r="E92" s="32"/>
      <c r="F92" s="32"/>
      <c r="G92" s="32">
        <f t="shared" si="2"/>
        <v>0</v>
      </c>
    </row>
    <row r="93" spans="1:7" ht="18.95" customHeight="1" x14ac:dyDescent="0.25">
      <c r="A93" s="13">
        <v>34102</v>
      </c>
      <c r="B93" s="4" t="s">
        <v>162</v>
      </c>
      <c r="C93" s="32"/>
      <c r="D93" s="32"/>
      <c r="E93" s="32"/>
      <c r="F93" s="32"/>
      <c r="G93" s="32">
        <f t="shared" si="2"/>
        <v>0</v>
      </c>
    </row>
    <row r="94" spans="1:7" ht="18.95" customHeight="1" x14ac:dyDescent="0.25">
      <c r="A94" s="13">
        <v>34501</v>
      </c>
      <c r="B94" s="4" t="s">
        <v>69</v>
      </c>
      <c r="C94" s="32"/>
      <c r="D94" s="32"/>
      <c r="E94" s="32"/>
      <c r="F94" s="32"/>
      <c r="G94" s="32">
        <f t="shared" si="2"/>
        <v>0</v>
      </c>
    </row>
    <row r="95" spans="1:7" ht="18.95" customHeight="1" x14ac:dyDescent="0.25">
      <c r="A95" s="13">
        <v>34701</v>
      </c>
      <c r="B95" s="4" t="s">
        <v>70</v>
      </c>
      <c r="C95" s="32"/>
      <c r="D95" s="32"/>
      <c r="E95" s="32"/>
      <c r="F95" s="32"/>
      <c r="G95" s="32">
        <f t="shared" si="2"/>
        <v>0</v>
      </c>
    </row>
    <row r="96" spans="1:7" ht="34.5" customHeight="1" x14ac:dyDescent="0.25">
      <c r="A96" s="13">
        <v>35101</v>
      </c>
      <c r="B96" s="4" t="s">
        <v>71</v>
      </c>
      <c r="C96" s="32"/>
      <c r="D96" s="32"/>
      <c r="E96" s="32"/>
      <c r="F96" s="32"/>
      <c r="G96" s="32">
        <f t="shared" si="2"/>
        <v>0</v>
      </c>
    </row>
    <row r="97" spans="1:7" ht="33" customHeight="1" x14ac:dyDescent="0.25">
      <c r="A97" s="13">
        <v>35201</v>
      </c>
      <c r="B97" s="4" t="s">
        <v>72</v>
      </c>
      <c r="C97" s="32"/>
      <c r="D97" s="32"/>
      <c r="E97" s="32"/>
      <c r="F97" s="32"/>
      <c r="G97" s="32">
        <f t="shared" si="2"/>
        <v>0</v>
      </c>
    </row>
    <row r="98" spans="1:7" ht="30.75" customHeight="1" x14ac:dyDescent="0.25">
      <c r="A98" s="13">
        <v>35301</v>
      </c>
      <c r="B98" s="4" t="s">
        <v>73</v>
      </c>
      <c r="C98" s="32"/>
      <c r="D98" s="32"/>
      <c r="E98" s="32"/>
      <c r="F98" s="32"/>
      <c r="G98" s="32">
        <f t="shared" si="2"/>
        <v>0</v>
      </c>
    </row>
    <row r="99" spans="1:7" ht="30.75" customHeight="1" x14ac:dyDescent="0.25">
      <c r="A99" s="13">
        <v>35401</v>
      </c>
      <c r="B99" s="4" t="s">
        <v>171</v>
      </c>
      <c r="C99" s="32"/>
      <c r="D99" s="32"/>
      <c r="E99" s="32"/>
      <c r="F99" s="32"/>
      <c r="G99" s="32">
        <f t="shared" si="2"/>
        <v>0</v>
      </c>
    </row>
    <row r="100" spans="1:7" ht="45" x14ac:dyDescent="0.25">
      <c r="A100" s="13">
        <v>35501</v>
      </c>
      <c r="B100" s="4" t="s">
        <v>74</v>
      </c>
      <c r="C100" s="32"/>
      <c r="D100" s="32"/>
      <c r="E100" s="32"/>
      <c r="F100" s="32"/>
      <c r="G100" s="32">
        <f t="shared" si="2"/>
        <v>0</v>
      </c>
    </row>
    <row r="101" spans="1:7" ht="30" x14ac:dyDescent="0.25">
      <c r="A101" s="13">
        <v>35703</v>
      </c>
      <c r="B101" s="4" t="s">
        <v>75</v>
      </c>
      <c r="C101" s="32"/>
      <c r="D101" s="32"/>
      <c r="E101" s="32"/>
      <c r="F101" s="32"/>
      <c r="G101" s="32">
        <f t="shared" si="2"/>
        <v>0</v>
      </c>
    </row>
    <row r="102" spans="1:7" ht="18.95" customHeight="1" x14ac:dyDescent="0.25">
      <c r="A102" s="13">
        <v>35801</v>
      </c>
      <c r="B102" s="4" t="s">
        <v>89</v>
      </c>
      <c r="C102" s="32"/>
      <c r="D102" s="32"/>
      <c r="E102" s="32"/>
      <c r="F102" s="32"/>
      <c r="G102" s="32">
        <f t="shared" si="2"/>
        <v>0</v>
      </c>
    </row>
    <row r="103" spans="1:7" ht="18.95" customHeight="1" x14ac:dyDescent="0.25">
      <c r="A103" s="13">
        <v>35901</v>
      </c>
      <c r="B103" s="4" t="s">
        <v>76</v>
      </c>
      <c r="C103" s="32"/>
      <c r="D103" s="32"/>
      <c r="E103" s="32"/>
      <c r="F103" s="32"/>
      <c r="G103" s="32">
        <f t="shared" si="2"/>
        <v>0</v>
      </c>
    </row>
    <row r="104" spans="1:7" ht="30" x14ac:dyDescent="0.25">
      <c r="A104" s="13">
        <v>36101</v>
      </c>
      <c r="B104" s="4" t="s">
        <v>155</v>
      </c>
      <c r="C104" s="32"/>
      <c r="D104" s="32"/>
      <c r="E104" s="32"/>
      <c r="F104" s="32"/>
      <c r="G104" s="32">
        <f t="shared" si="2"/>
        <v>0</v>
      </c>
    </row>
    <row r="105" spans="1:7" ht="45" x14ac:dyDescent="0.25">
      <c r="A105" s="13">
        <v>37201</v>
      </c>
      <c r="B105" s="4" t="s">
        <v>78</v>
      </c>
      <c r="C105" s="32"/>
      <c r="D105" s="32"/>
      <c r="E105" s="32"/>
      <c r="F105" s="32"/>
      <c r="G105" s="32">
        <f t="shared" si="2"/>
        <v>0</v>
      </c>
    </row>
    <row r="106" spans="1:7" ht="18.95" customHeight="1" x14ac:dyDescent="0.25">
      <c r="A106" s="13">
        <v>37501</v>
      </c>
      <c r="B106" s="4" t="s">
        <v>138</v>
      </c>
      <c r="C106" s="32"/>
      <c r="D106" s="32"/>
      <c r="E106" s="32"/>
      <c r="F106" s="32"/>
      <c r="G106" s="32">
        <f t="shared" si="2"/>
        <v>0</v>
      </c>
    </row>
    <row r="107" spans="1:7" ht="18.95" customHeight="1" x14ac:dyDescent="0.25">
      <c r="A107" s="13">
        <v>38201</v>
      </c>
      <c r="B107" s="4" t="s">
        <v>79</v>
      </c>
      <c r="C107" s="32"/>
      <c r="D107" s="32"/>
      <c r="E107" s="32"/>
      <c r="F107" s="32"/>
      <c r="G107" s="32">
        <f t="shared" si="2"/>
        <v>0</v>
      </c>
    </row>
    <row r="108" spans="1:7" ht="18.95" customHeight="1" x14ac:dyDescent="0.25">
      <c r="A108" s="13">
        <v>38301</v>
      </c>
      <c r="B108" s="4" t="s">
        <v>80</v>
      </c>
      <c r="C108" s="32"/>
      <c r="D108" s="32"/>
      <c r="E108" s="32"/>
      <c r="F108" s="32"/>
      <c r="G108" s="32">
        <f t="shared" si="2"/>
        <v>0</v>
      </c>
    </row>
    <row r="109" spans="1:7" ht="18.95" customHeight="1" x14ac:dyDescent="0.25">
      <c r="A109" s="13">
        <v>38401</v>
      </c>
      <c r="B109" s="4" t="s">
        <v>167</v>
      </c>
      <c r="C109" s="32"/>
      <c r="D109" s="32"/>
      <c r="E109" s="32"/>
      <c r="F109" s="32"/>
      <c r="G109" s="32">
        <f t="shared" si="2"/>
        <v>0</v>
      </c>
    </row>
    <row r="110" spans="1:7" ht="18.95" customHeight="1" x14ac:dyDescent="0.25">
      <c r="A110" s="13">
        <v>39206</v>
      </c>
      <c r="B110" s="4" t="s">
        <v>82</v>
      </c>
      <c r="C110" s="32"/>
      <c r="D110" s="32"/>
      <c r="E110" s="32"/>
      <c r="F110" s="32"/>
      <c r="G110" s="32">
        <f t="shared" si="2"/>
        <v>0</v>
      </c>
    </row>
    <row r="111" spans="1:7" ht="17.100000000000001" customHeight="1" thickBot="1" x14ac:dyDescent="0.3">
      <c r="A111" s="19"/>
      <c r="B111" s="20"/>
      <c r="C111" s="33" t="s">
        <v>1</v>
      </c>
      <c r="D111" s="33" t="s">
        <v>1</v>
      </c>
      <c r="E111" s="33" t="s">
        <v>1</v>
      </c>
      <c r="F111" s="33"/>
      <c r="G111" s="33"/>
    </row>
    <row r="112" spans="1:7" ht="21.95" customHeight="1" thickBot="1" x14ac:dyDescent="0.3">
      <c r="A112" s="3"/>
      <c r="B112" s="16" t="s">
        <v>96</v>
      </c>
      <c r="C112" s="8">
        <f>SUM(C77:C111)</f>
        <v>0</v>
      </c>
      <c r="D112" s="8">
        <f>SUM(D77:D111)</f>
        <v>0</v>
      </c>
      <c r="E112" s="8">
        <f>SUM(E77:E111)</f>
        <v>0</v>
      </c>
      <c r="F112" s="8"/>
      <c r="G112" s="8">
        <f>C112+D112+E112</f>
        <v>0</v>
      </c>
    </row>
    <row r="113" spans="1:7" ht="18" customHeight="1" x14ac:dyDescent="0.25">
      <c r="A113" s="15"/>
      <c r="B113" s="12"/>
      <c r="C113" s="34"/>
      <c r="D113" s="34"/>
      <c r="E113" s="34"/>
      <c r="F113" s="34"/>
      <c r="G113" s="34"/>
    </row>
    <row r="114" spans="1:7" ht="21.95" customHeight="1" x14ac:dyDescent="0.25">
      <c r="A114" s="5">
        <v>4000</v>
      </c>
      <c r="B114" s="6" t="s">
        <v>18</v>
      </c>
      <c r="C114" s="32"/>
      <c r="D114" s="32"/>
      <c r="E114" s="32"/>
      <c r="F114" s="32"/>
      <c r="G114" s="32"/>
    </row>
    <row r="115" spans="1:7" ht="23.25" customHeight="1" x14ac:dyDescent="0.25">
      <c r="A115" s="13">
        <v>44101</v>
      </c>
      <c r="B115" s="35" t="s">
        <v>125</v>
      </c>
      <c r="C115" s="32"/>
      <c r="D115" s="32"/>
      <c r="E115" s="32"/>
      <c r="F115" s="32"/>
      <c r="G115" s="32">
        <f>C115+D115+E115</f>
        <v>0</v>
      </c>
    </row>
    <row r="116" spans="1:7" ht="18.95" customHeight="1" x14ac:dyDescent="0.25">
      <c r="A116" s="14">
        <v>44102</v>
      </c>
      <c r="B116" s="7" t="s">
        <v>156</v>
      </c>
      <c r="C116" s="36"/>
      <c r="D116" s="36"/>
      <c r="E116" s="36"/>
      <c r="F116" s="36"/>
      <c r="G116" s="32">
        <f t="shared" ref="G116:G117" si="3">C116+D116+E116</f>
        <v>0</v>
      </c>
    </row>
    <row r="117" spans="1:7" ht="30.75" customHeight="1" x14ac:dyDescent="0.25">
      <c r="A117" s="14">
        <v>44103</v>
      </c>
      <c r="B117" s="10" t="s">
        <v>128</v>
      </c>
      <c r="C117" s="36"/>
      <c r="D117" s="36"/>
      <c r="E117" s="36"/>
      <c r="F117" s="36"/>
      <c r="G117" s="32">
        <f t="shared" si="3"/>
        <v>0</v>
      </c>
    </row>
    <row r="118" spans="1:7" ht="15.75" thickBot="1" x14ac:dyDescent="0.3">
      <c r="A118" s="14"/>
      <c r="B118" s="10"/>
      <c r="C118" s="36"/>
      <c r="D118" s="36"/>
      <c r="E118" s="36"/>
      <c r="F118" s="36"/>
      <c r="G118" s="36"/>
    </row>
    <row r="119" spans="1:7" ht="21.95" customHeight="1" thickBot="1" x14ac:dyDescent="0.3">
      <c r="A119" s="3"/>
      <c r="B119" s="16" t="s">
        <v>97</v>
      </c>
      <c r="C119" s="8">
        <f t="shared" ref="C119" si="4">SUM(C115:C118)</f>
        <v>0</v>
      </c>
      <c r="D119" s="8">
        <f t="shared" ref="D119" si="5">SUM(D115:D118)</f>
        <v>0</v>
      </c>
      <c r="E119" s="8">
        <f t="shared" ref="E119" si="6">SUM(E115:E118)</f>
        <v>0</v>
      </c>
      <c r="F119" s="8"/>
      <c r="G119" s="8">
        <f>C119+D119+E119</f>
        <v>0</v>
      </c>
    </row>
    <row r="120" spans="1:7" x14ac:dyDescent="0.25">
      <c r="A120" s="15"/>
      <c r="B120" s="11"/>
      <c r="C120" s="34"/>
      <c r="D120" s="34"/>
      <c r="E120" s="34"/>
      <c r="F120" s="34"/>
      <c r="G120" s="34"/>
    </row>
    <row r="121" spans="1:7" ht="21.95" customHeight="1" x14ac:dyDescent="0.25">
      <c r="A121" s="5">
        <v>5000</v>
      </c>
      <c r="B121" s="6" t="s">
        <v>19</v>
      </c>
      <c r="C121" s="32"/>
      <c r="D121" s="32"/>
      <c r="E121" s="32"/>
      <c r="F121" s="32"/>
      <c r="G121" s="32"/>
    </row>
    <row r="122" spans="1:7" ht="18.95" customHeight="1" x14ac:dyDescent="0.25">
      <c r="A122" s="13">
        <v>51101</v>
      </c>
      <c r="B122" s="4" t="s">
        <v>145</v>
      </c>
      <c r="C122" s="32"/>
      <c r="D122" s="32"/>
      <c r="E122" s="32"/>
      <c r="F122" s="32"/>
      <c r="G122" s="32">
        <f>C122+D122+E122</f>
        <v>0</v>
      </c>
    </row>
    <row r="123" spans="1:7" ht="18.95" customHeight="1" x14ac:dyDescent="0.25">
      <c r="A123" s="13">
        <v>51301</v>
      </c>
      <c r="B123" s="4" t="s">
        <v>85</v>
      </c>
      <c r="C123" s="32"/>
      <c r="D123" s="32"/>
      <c r="E123" s="32"/>
      <c r="F123" s="32"/>
      <c r="G123" s="32">
        <f t="shared" ref="G123:G130" si="7">C123+D123+E123</f>
        <v>0</v>
      </c>
    </row>
    <row r="124" spans="1:7" ht="18.95" customHeight="1" x14ac:dyDescent="0.25">
      <c r="A124" s="13">
        <v>51501</v>
      </c>
      <c r="B124" s="4" t="s">
        <v>84</v>
      </c>
      <c r="C124" s="32"/>
      <c r="D124" s="32"/>
      <c r="E124" s="32"/>
      <c r="F124" s="32"/>
      <c r="G124" s="32">
        <f t="shared" si="7"/>
        <v>0</v>
      </c>
    </row>
    <row r="125" spans="1:7" ht="18.95" customHeight="1" x14ac:dyDescent="0.25">
      <c r="A125" s="13">
        <v>51901</v>
      </c>
      <c r="B125" s="4" t="s">
        <v>83</v>
      </c>
      <c r="C125" s="32"/>
      <c r="D125" s="32"/>
      <c r="E125" s="32"/>
      <c r="F125" s="32"/>
      <c r="G125" s="32">
        <f t="shared" si="7"/>
        <v>0</v>
      </c>
    </row>
    <row r="126" spans="1:7" ht="18.95" customHeight="1" x14ac:dyDescent="0.25">
      <c r="A126" s="13">
        <v>52901</v>
      </c>
      <c r="B126" s="4" t="s">
        <v>147</v>
      </c>
      <c r="C126" s="32"/>
      <c r="D126" s="32"/>
      <c r="E126" s="32"/>
      <c r="F126" s="32"/>
      <c r="G126" s="32">
        <f t="shared" si="7"/>
        <v>0</v>
      </c>
    </row>
    <row r="127" spans="1:7" ht="18.95" customHeight="1" x14ac:dyDescent="0.25">
      <c r="A127" s="13">
        <v>52902</v>
      </c>
      <c r="B127" s="4" t="s">
        <v>148</v>
      </c>
      <c r="C127" s="32"/>
      <c r="D127" s="32"/>
      <c r="E127" s="32"/>
      <c r="F127" s="32"/>
      <c r="G127" s="32">
        <f t="shared" si="7"/>
        <v>0</v>
      </c>
    </row>
    <row r="128" spans="1:7" ht="18.95" customHeight="1" x14ac:dyDescent="0.25">
      <c r="A128" s="13">
        <v>53101</v>
      </c>
      <c r="B128" s="4" t="s">
        <v>139</v>
      </c>
      <c r="C128" s="32"/>
      <c r="D128" s="32"/>
      <c r="E128" s="32"/>
      <c r="F128" s="32"/>
      <c r="G128" s="32">
        <f t="shared" si="7"/>
        <v>0</v>
      </c>
    </row>
    <row r="129" spans="1:7" ht="18.95" customHeight="1" x14ac:dyDescent="0.25">
      <c r="A129" s="13">
        <v>56401</v>
      </c>
      <c r="B129" s="4" t="s">
        <v>150</v>
      </c>
      <c r="C129" s="32"/>
      <c r="D129" s="32"/>
      <c r="E129" s="32"/>
      <c r="F129" s="32"/>
      <c r="G129" s="32">
        <f t="shared" si="7"/>
        <v>0</v>
      </c>
    </row>
    <row r="130" spans="1:7" ht="18.95" customHeight="1" x14ac:dyDescent="0.25">
      <c r="A130" s="13">
        <v>56701</v>
      </c>
      <c r="B130" s="35" t="s">
        <v>153</v>
      </c>
      <c r="C130" s="32"/>
      <c r="D130" s="32"/>
      <c r="E130" s="32"/>
      <c r="F130" s="32"/>
      <c r="G130" s="32">
        <f t="shared" si="7"/>
        <v>0</v>
      </c>
    </row>
    <row r="131" spans="1:7" ht="18.95" customHeight="1" thickBot="1" x14ac:dyDescent="0.3">
      <c r="A131" s="19"/>
      <c r="B131" s="25"/>
      <c r="C131" s="33"/>
      <c r="D131" s="33"/>
      <c r="E131" s="33"/>
      <c r="F131" s="33"/>
      <c r="G131" s="33"/>
    </row>
    <row r="132" spans="1:7" ht="21.95" customHeight="1" thickBot="1" x14ac:dyDescent="0.3">
      <c r="A132" s="3"/>
      <c r="B132" s="16" t="s">
        <v>98</v>
      </c>
      <c r="C132" s="8">
        <f>SUM(C122:C130)</f>
        <v>0</v>
      </c>
      <c r="D132" s="8">
        <f>SUM(D122:D130)</f>
        <v>0</v>
      </c>
      <c r="E132" s="8">
        <f>SUM(E122:E130)</f>
        <v>0</v>
      </c>
      <c r="F132" s="8"/>
      <c r="G132" s="8">
        <f>C132+D132+E132</f>
        <v>0</v>
      </c>
    </row>
    <row r="133" spans="1:7" ht="15.75" thickBot="1" x14ac:dyDescent="0.3">
      <c r="A133" s="37"/>
      <c r="B133" s="26"/>
      <c r="C133" s="38"/>
      <c r="D133" s="38"/>
      <c r="E133" s="38"/>
      <c r="F133" s="38"/>
      <c r="G133" s="38"/>
    </row>
    <row r="134" spans="1:7" ht="30.75" customHeight="1" thickBot="1" x14ac:dyDescent="0.3">
      <c r="A134" s="3"/>
      <c r="B134" s="3" t="s">
        <v>20</v>
      </c>
      <c r="C134" s="8">
        <f>C41+C74+C112+C119+C132</f>
        <v>0</v>
      </c>
      <c r="D134" s="8">
        <f>D41+D74+D112+D119+D132</f>
        <v>0</v>
      </c>
      <c r="E134" s="8">
        <f>E41+E74+E112+E119+E132</f>
        <v>0</v>
      </c>
      <c r="F134" s="8"/>
      <c r="G134" s="8">
        <f>C134+D134+E134</f>
        <v>0</v>
      </c>
    </row>
    <row r="137" spans="1:7" x14ac:dyDescent="0.25">
      <c r="A137" s="66" t="s">
        <v>180</v>
      </c>
      <c r="B137" s="66"/>
      <c r="C137" s="66" t="s">
        <v>179</v>
      </c>
      <c r="D137" s="66"/>
      <c r="E137" s="66" t="s">
        <v>23</v>
      </c>
      <c r="F137" s="66"/>
      <c r="G137" s="66"/>
    </row>
    <row r="138" spans="1:7" x14ac:dyDescent="0.25">
      <c r="A138" t="s">
        <v>181</v>
      </c>
    </row>
    <row r="139" spans="1:7" x14ac:dyDescent="0.25">
      <c r="A139" s="68" t="s">
        <v>182</v>
      </c>
      <c r="B139" s="67"/>
      <c r="C139" s="67" t="s">
        <v>183</v>
      </c>
      <c r="D139" s="67"/>
      <c r="E139" s="67" t="s">
        <v>184</v>
      </c>
      <c r="F139" s="67"/>
      <c r="G139" s="67"/>
    </row>
    <row r="140" spans="1:7" x14ac:dyDescent="0.25">
      <c r="A140" s="66" t="s">
        <v>185</v>
      </c>
      <c r="B140" s="66"/>
      <c r="C140" s="66" t="s">
        <v>245</v>
      </c>
      <c r="D140" s="66"/>
      <c r="E140" s="66" t="s">
        <v>238</v>
      </c>
      <c r="F140" s="66"/>
      <c r="G140" s="66"/>
    </row>
    <row r="141" spans="1:7" x14ac:dyDescent="0.25">
      <c r="A141" s="66" t="s">
        <v>186</v>
      </c>
      <c r="B141" s="66"/>
      <c r="C141" s="66" t="s">
        <v>24</v>
      </c>
      <c r="D141" s="66"/>
      <c r="E141" s="66" t="s">
        <v>239</v>
      </c>
      <c r="F141" s="66"/>
      <c r="G141" s="66"/>
    </row>
    <row r="144" spans="1:7" x14ac:dyDescent="0.25">
      <c r="C144" s="41"/>
    </row>
  </sheetData>
  <mergeCells count="14">
    <mergeCell ref="A2:G2"/>
    <mergeCell ref="A4:G4"/>
    <mergeCell ref="C141:D141"/>
    <mergeCell ref="E141:G141"/>
    <mergeCell ref="A141:B141"/>
    <mergeCell ref="A140:B140"/>
    <mergeCell ref="E137:G137"/>
    <mergeCell ref="C137:D137"/>
    <mergeCell ref="A137:B137"/>
    <mergeCell ref="C139:D139"/>
    <mergeCell ref="E139:G139"/>
    <mergeCell ref="C140:D140"/>
    <mergeCell ref="E140:G140"/>
    <mergeCell ref="A139:B139"/>
  </mergeCells>
  <conditionalFormatting sqref="E135:F1048576 E1:F4 E7:F9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15748031496062992" right="0.15748031496062992" top="0.62992125984251968" bottom="0.39370078740157483" header="0.31496062992125984" footer="0.31496062992125984"/>
  <headerFooter>
    <oddHeader xml:space="preserve">&amp;C 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CLAS ECONOM</vt:lpstr>
      <vt:lpstr>PRESUPUESTO  FIS. 2021</vt:lpstr>
      <vt:lpstr>'CLAS ECONOM'!Área_de_impresión</vt:lpstr>
      <vt:lpstr>'PRESUPUESTO  FIS. 2021'!Área_de_impresión</vt:lpstr>
      <vt:lpstr>'CLAS ECONOM'!Títulos_a_imprimir</vt:lpstr>
      <vt:lpstr>'PRESUPUESTO  FIS. 2021'!Títulos_a_imprimir</vt:lpstr>
    </vt:vector>
  </TitlesOfParts>
  <Company>COBAEM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tesoreria.pc13</dc:creator>
  <cp:lastModifiedBy>Windows User</cp:lastModifiedBy>
  <cp:lastPrinted>2023-02-09T04:14:53Z</cp:lastPrinted>
  <dcterms:created xsi:type="dcterms:W3CDTF">2015-04-28T14:50:30Z</dcterms:created>
  <dcterms:modified xsi:type="dcterms:W3CDTF">2023-04-27T20:03:08Z</dcterms:modified>
</cp:coreProperties>
</file>